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3.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4.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5.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pelley\Downloads\"/>
    </mc:Choice>
  </mc:AlternateContent>
  <xr:revisionPtr revIDLastSave="0" documentId="13_ncr:1_{19BFEA58-5B38-4AC4-80F8-45B7B3502AB6}" xr6:coauthVersionLast="47" xr6:coauthVersionMax="47" xr10:uidLastSave="{00000000-0000-0000-0000-000000000000}"/>
  <bookViews>
    <workbookView xWindow="-110" yWindow="-110" windowWidth="19420" windowHeight="10420" xr2:uid="{00000000-000D-0000-FFFF-FFFF00000000}"/>
  </bookViews>
  <sheets>
    <sheet name="Data Entry Instructions" sheetId="1" r:id="rId1"/>
    <sheet name="PPS Data Period 1" sheetId="2" r:id="rId2"/>
    <sheet name="PPS Data Period 2" sheetId="7" r:id="rId3"/>
    <sheet name="PPS Data Period 3" sheetId="8" r:id="rId4"/>
    <sheet name="PPS Data Period 4" sheetId="9" r:id="rId5"/>
    <sheet name="Pick Lists" sheetId="6" state="hidden" r:id="rId6"/>
  </sheets>
  <definedNames>
    <definedName name="Data_Entry_Instructions" localSheetId="0">'Data Entry Instructions'!$A$3:$B$20</definedName>
    <definedName name="Response_Required" localSheetId="1">'PPS Data Period 1'!$C$7:$E$12</definedName>
    <definedName name="Response_Required" localSheetId="2">'PPS Data Period 2'!$C$7:$E$12</definedName>
    <definedName name="Response_Required" localSheetId="3">'PPS Data Period 3'!$C$7:$E$12</definedName>
    <definedName name="Response_Required" localSheetId="4">'PPS Data Period 4'!$C$7:$E$12</definedName>
    <definedName name="Section_Hypertension_Screening" localSheetId="1">'PPS Data Period 1'!$A$43:$E$47</definedName>
    <definedName name="Section_Hypertension_Screening" localSheetId="2">'PPS Data Period 2'!$A$43:$E$47</definedName>
    <definedName name="Section_Hypertension_Screening" localSheetId="3">'PPS Data Period 3'!$A$43:$E$47</definedName>
    <definedName name="Section_Hypertension_Screening" localSheetId="4">'PPS Data Period 4'!$A$43:$E$47</definedName>
    <definedName name="Section_Policies_And_Procedures" localSheetId="1">'PPS Data Period 1'!$A$13:$E$17</definedName>
    <definedName name="Section_Policies_And_Procedures" localSheetId="2">'PPS Data Period 2'!$A$13:$E$17</definedName>
    <definedName name="Section_Policies_And_Procedures" localSheetId="3">'PPS Data Period 3'!$A$13:$E$17</definedName>
    <definedName name="Section_Policies_And_Procedures" localSheetId="4">'PPS Data Period 4'!$A$13:$E$17</definedName>
    <definedName name="Section_Pregnancy_Screening" localSheetId="1">#REF!</definedName>
    <definedName name="Section_Pregnancy_Screening" localSheetId="2">#REF!</definedName>
    <definedName name="Section_Pregnancy_Screening" localSheetId="3">#REF!</definedName>
    <definedName name="Section_Pregnancy_Screening" localSheetId="4">#REF!</definedName>
    <definedName name="Section_Social_Structural_Screening" localSheetId="1">'PPS Data Period 1'!$A$64:$E$68</definedName>
    <definedName name="Section_Social_Structural_Screening" localSheetId="2">'PPS Data Period 2'!$A$64:$E$68</definedName>
    <definedName name="Section_Social_Structural_Screening" localSheetId="3">'PPS Data Period 3'!$A$64:$E$68</definedName>
    <definedName name="Section_Social_Structural_Screening" localSheetId="4">'PPS Data Period 4'!$A$64:$E$68</definedName>
    <definedName name="Section_Staff_Education" localSheetId="1">'PPS Data Period 1'!$A$18:$E$22</definedName>
    <definedName name="Section_Staff_Education" localSheetId="2">'PPS Data Period 2'!$A$18:$E$22</definedName>
    <definedName name="Section_Staff_Education" localSheetId="3">'PPS Data Period 3'!$A$18:$E$22</definedName>
    <definedName name="Section_Staff_Education" localSheetId="4">'PPS Data Period 4'!$A$18:$E$22</definedName>
    <definedName name="Todays_Date_1" localSheetId="1">'PPS Data Period 1'!$B$7</definedName>
    <definedName name="Todays_Date_1" localSheetId="2">'PPS Data Period 2'!$B$7</definedName>
    <definedName name="Todays_Date_1" localSheetId="3">'PPS Data Period 3'!$B$7</definedName>
    <definedName name="Todays_Date_1" localSheetId="4">'PPS Data Period 4'!$B$7</definedName>
    <definedName name="Todays_Dat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h+v9ZhAUSPVcVoYPwxGu2Uz2nBRWGram69Rdkpt/7c0="/>
    </ext>
  </extLst>
</workbook>
</file>

<file path=xl/calcChain.xml><?xml version="1.0" encoding="utf-8"?>
<calcChain xmlns="http://schemas.openxmlformats.org/spreadsheetml/2006/main">
  <c r="D82" i="9" l="1"/>
  <c r="D77" i="9"/>
  <c r="D78" i="9"/>
  <c r="D79" i="9"/>
  <c r="D80" i="9"/>
  <c r="D81" i="9"/>
  <c r="D76" i="9"/>
  <c r="D72" i="9"/>
  <c r="D73" i="9"/>
  <c r="D71" i="9"/>
  <c r="D72" i="8"/>
  <c r="D73" i="8"/>
  <c r="D71" i="8"/>
  <c r="D77" i="8"/>
  <c r="D78" i="8"/>
  <c r="D79" i="8"/>
  <c r="D80" i="8"/>
  <c r="D81" i="8"/>
  <c r="D82" i="8"/>
  <c r="D76" i="8"/>
  <c r="D81" i="2"/>
  <c r="D82" i="2"/>
  <c r="D77" i="2"/>
  <c r="D78" i="2"/>
  <c r="D79" i="2"/>
  <c r="D80" i="2"/>
  <c r="D76" i="2"/>
  <c r="D72" i="2"/>
  <c r="D73" i="2"/>
  <c r="D71" i="2"/>
  <c r="D81" i="7"/>
  <c r="D82" i="7"/>
  <c r="D77" i="7"/>
  <c r="D78" i="7"/>
  <c r="D79" i="7"/>
  <c r="D80" i="7"/>
  <c r="D76" i="7"/>
  <c r="D72" i="7"/>
  <c r="D73" i="7"/>
  <c r="D71" i="7"/>
  <c r="C83" i="9"/>
  <c r="B83" i="9"/>
  <c r="C74" i="9"/>
  <c r="B74" i="9"/>
  <c r="D67" i="9"/>
  <c r="D68" i="9" s="1"/>
  <c r="C63" i="9"/>
  <c r="B63" i="9"/>
  <c r="D62" i="9"/>
  <c r="D61" i="9"/>
  <c r="D60" i="9"/>
  <c r="D59" i="9"/>
  <c r="D58" i="9"/>
  <c r="D57" i="9"/>
  <c r="D56" i="9"/>
  <c r="C54" i="9"/>
  <c r="B54" i="9"/>
  <c r="D53" i="9"/>
  <c r="D52" i="9"/>
  <c r="D51" i="9"/>
  <c r="D47" i="9"/>
  <c r="A46" i="9"/>
  <c r="A45" i="9"/>
  <c r="C42" i="9"/>
  <c r="B42" i="9"/>
  <c r="D41" i="9"/>
  <c r="D40" i="9"/>
  <c r="D39" i="9"/>
  <c r="D38" i="9"/>
  <c r="D37" i="9"/>
  <c r="D36" i="9"/>
  <c r="D35" i="9"/>
  <c r="C33" i="9"/>
  <c r="B33" i="9"/>
  <c r="D32" i="9"/>
  <c r="D31" i="9"/>
  <c r="D30" i="9"/>
  <c r="D27" i="9"/>
  <c r="A26" i="9"/>
  <c r="A25" i="9"/>
  <c r="D22" i="9"/>
  <c r="A86" i="9" s="1"/>
  <c r="A21" i="9"/>
  <c r="A20" i="9"/>
  <c r="A17" i="9"/>
  <c r="A16" i="9"/>
  <c r="B12" i="9"/>
  <c r="B11" i="9"/>
  <c r="B10" i="9"/>
  <c r="A88" i="9" s="1"/>
  <c r="C83" i="8"/>
  <c r="B83" i="8"/>
  <c r="C74" i="8"/>
  <c r="B74" i="8"/>
  <c r="D67" i="8"/>
  <c r="D68" i="8" s="1"/>
  <c r="C63" i="8"/>
  <c r="B63" i="8"/>
  <c r="D62" i="8"/>
  <c r="D61" i="8"/>
  <c r="D60" i="8"/>
  <c r="D59" i="8"/>
  <c r="D58" i="8"/>
  <c r="D57" i="8"/>
  <c r="D56" i="8"/>
  <c r="C54" i="8"/>
  <c r="B54" i="8"/>
  <c r="D53" i="8"/>
  <c r="D52" i="8"/>
  <c r="D51" i="8"/>
  <c r="D47" i="8"/>
  <c r="A46" i="8"/>
  <c r="A45" i="8"/>
  <c r="C42" i="8"/>
  <c r="B42" i="8"/>
  <c r="D41" i="8"/>
  <c r="D40" i="8"/>
  <c r="D39" i="8"/>
  <c r="D38" i="8"/>
  <c r="D37" i="8"/>
  <c r="D36" i="8"/>
  <c r="D35" i="8"/>
  <c r="C33" i="8"/>
  <c r="B33" i="8"/>
  <c r="D32" i="8"/>
  <c r="D31" i="8"/>
  <c r="D30" i="8"/>
  <c r="D27" i="8"/>
  <c r="A26" i="8"/>
  <c r="A25" i="8"/>
  <c r="D22" i="8"/>
  <c r="A86" i="8" s="1"/>
  <c r="A21" i="8"/>
  <c r="A20" i="8"/>
  <c r="A17" i="8"/>
  <c r="A16" i="8"/>
  <c r="B12" i="8"/>
  <c r="B11" i="8"/>
  <c r="B10" i="8"/>
  <c r="A88" i="8" s="1"/>
  <c r="C83" i="7"/>
  <c r="B83" i="7"/>
  <c r="C74" i="7"/>
  <c r="B74" i="7"/>
  <c r="D67" i="7"/>
  <c r="D68" i="7" s="1"/>
  <c r="C63" i="7"/>
  <c r="B63" i="7"/>
  <c r="D62" i="7"/>
  <c r="D61" i="7"/>
  <c r="D60" i="7"/>
  <c r="D59" i="7"/>
  <c r="D58" i="7"/>
  <c r="D57" i="7"/>
  <c r="D56" i="7"/>
  <c r="C54" i="7"/>
  <c r="B54" i="7"/>
  <c r="D53" i="7"/>
  <c r="D52" i="7"/>
  <c r="D51" i="7"/>
  <c r="D47" i="7"/>
  <c r="A46" i="7"/>
  <c r="A45" i="7"/>
  <c r="C42" i="7"/>
  <c r="B42" i="7"/>
  <c r="D41" i="7"/>
  <c r="D40" i="7"/>
  <c r="D39" i="7"/>
  <c r="D38" i="7"/>
  <c r="D37" i="7"/>
  <c r="D36" i="7"/>
  <c r="D35" i="7"/>
  <c r="C33" i="7"/>
  <c r="B33" i="7"/>
  <c r="D32" i="7"/>
  <c r="D31" i="7"/>
  <c r="D30" i="7"/>
  <c r="D27" i="7"/>
  <c r="A26" i="7"/>
  <c r="A25" i="7"/>
  <c r="D22" i="7"/>
  <c r="A86" i="7" s="1"/>
  <c r="A21" i="7"/>
  <c r="A20" i="7"/>
  <c r="A17" i="7"/>
  <c r="A16" i="7"/>
  <c r="B12" i="7"/>
  <c r="B11" i="7"/>
  <c r="B10" i="7"/>
  <c r="A88" i="7" s="1"/>
  <c r="A85" i="2"/>
  <c r="C83" i="2"/>
  <c r="B83" i="2"/>
  <c r="C74" i="2"/>
  <c r="B74" i="2"/>
  <c r="D67" i="2"/>
  <c r="D68" i="2" s="1"/>
  <c r="C63" i="2"/>
  <c r="B63" i="2"/>
  <c r="D62" i="2"/>
  <c r="D61" i="2"/>
  <c r="D60" i="2"/>
  <c r="D59" i="2"/>
  <c r="D58" i="2"/>
  <c r="D57" i="2"/>
  <c r="D56" i="2"/>
  <c r="C54" i="2"/>
  <c r="B54" i="2"/>
  <c r="D53" i="2"/>
  <c r="D52" i="2"/>
  <c r="D51" i="2"/>
  <c r="D47" i="2"/>
  <c r="A46" i="2"/>
  <c r="A45" i="2"/>
  <c r="C42" i="2"/>
  <c r="B42" i="2"/>
  <c r="D41" i="2"/>
  <c r="D40" i="2"/>
  <c r="D39" i="2"/>
  <c r="D38" i="2"/>
  <c r="D37" i="2"/>
  <c r="D36" i="2"/>
  <c r="D35" i="2"/>
  <c r="C33" i="2"/>
  <c r="B33" i="2"/>
  <c r="D32" i="2"/>
  <c r="D31" i="2"/>
  <c r="D30" i="2"/>
  <c r="D27" i="2"/>
  <c r="A26" i="2"/>
  <c r="A25" i="2"/>
  <c r="D22" i="2"/>
  <c r="A21" i="2"/>
  <c r="A20" i="2"/>
  <c r="A17" i="2"/>
  <c r="A16" i="2"/>
  <c r="B12" i="2"/>
  <c r="B11" i="2"/>
  <c r="B10" i="2"/>
  <c r="A88" i="2" s="1"/>
  <c r="A85" i="9" l="1"/>
  <c r="A85" i="8"/>
  <c r="A85" i="7"/>
  <c r="A86" i="2"/>
</calcChain>
</file>

<file path=xl/sharedStrings.xml><?xml version="1.0" encoding="utf-8"?>
<sst xmlns="http://schemas.openxmlformats.org/spreadsheetml/2006/main" count="579" uniqueCount="103">
  <si>
    <t>Logo: RHNTC: Reproductive Health National Training Center</t>
  </si>
  <si>
    <t>High Impact Practice Set (HIPS) for Outpatient Settings: Enhance Postpartum Services to Improve Maternal Health Measurement Tool</t>
  </si>
  <si>
    <t>First, fill in the shaded cells below. This information will automatically populate the data forms. 
If your agency has more than one service site, please use one Excel workbook for each individual service site. Use one Excel worksheet for each individual data collection period (see instructions below).</t>
  </si>
  <si>
    <t xml:space="preserve">Enter your agency/service site name: </t>
  </si>
  <si>
    <t>Agency/Service Site</t>
  </si>
  <si>
    <t>Enter your full name:</t>
  </si>
  <si>
    <t>Full Name</t>
  </si>
  <si>
    <t>Enter your title:</t>
  </si>
  <si>
    <t>Title</t>
  </si>
  <si>
    <t>Instructions</t>
  </si>
  <si>
    <r>
      <rPr>
        <sz val="12"/>
        <color rgb="FF000000"/>
        <rFont val="Arial"/>
      </rPr>
      <t xml:space="preserve">Click on the </t>
    </r>
    <r>
      <rPr>
        <i/>
        <sz val="12"/>
        <color rgb="FF000000"/>
        <rFont val="Arial"/>
      </rPr>
      <t xml:space="preserve">Postpartum Services </t>
    </r>
    <r>
      <rPr>
        <sz val="12"/>
        <color rgb="FF000000"/>
        <rFont val="Arial"/>
      </rPr>
      <t>(</t>
    </r>
    <r>
      <rPr>
        <i/>
        <sz val="12"/>
        <color rgb="FF000000"/>
        <rFont val="Arial"/>
      </rPr>
      <t xml:space="preserve">PPS) Data Period </t>
    </r>
    <r>
      <rPr>
        <sz val="12"/>
        <color rgb="FF000000"/>
        <rFont val="Arial"/>
      </rPr>
      <t>worksheet to enter data for a data collection period.</t>
    </r>
  </si>
  <si>
    <r>
      <rPr>
        <sz val="12"/>
        <color theme="1"/>
        <rFont val="Arial"/>
      </rPr>
      <t xml:space="preserve">There are four </t>
    </r>
    <r>
      <rPr>
        <i/>
        <sz val="12"/>
        <color theme="1"/>
        <rFont val="Arial"/>
      </rPr>
      <t>PPS Data Period</t>
    </r>
    <r>
      <rPr>
        <sz val="12"/>
        <color theme="1"/>
        <rFont val="Arial"/>
      </rPr>
      <t xml:space="preserve"> worksheets pre-populated for you so you can report data over time.</t>
    </r>
  </si>
  <si>
    <r>
      <rPr>
        <sz val="12"/>
        <color theme="1"/>
        <rFont val="Arial"/>
      </rPr>
      <t xml:space="preserve">To duplicate a </t>
    </r>
    <r>
      <rPr>
        <i/>
        <sz val="12"/>
        <color theme="1"/>
        <rFont val="Arial"/>
      </rPr>
      <t>PPS Data Period</t>
    </r>
    <r>
      <rPr>
        <sz val="12"/>
        <color theme="1"/>
        <rFont val="Arial"/>
      </rPr>
      <t xml:space="preserve"> worksheet to report for additional data collection periods:</t>
    </r>
  </si>
  <si>
    <r>
      <rPr>
        <sz val="12"/>
        <color theme="1"/>
        <rFont val="Arial"/>
      </rPr>
      <t xml:space="preserve">1. Right click on a </t>
    </r>
    <r>
      <rPr>
        <i/>
        <sz val="12"/>
        <color theme="1"/>
        <rFont val="Arial"/>
      </rPr>
      <t>PPS Data Period</t>
    </r>
    <r>
      <rPr>
        <sz val="12"/>
        <color theme="1"/>
        <rFont val="Arial"/>
      </rPr>
      <t xml:space="preserve"> worksheet.</t>
    </r>
  </si>
  <si>
    <t>2. Select "Move or Copy."</t>
  </si>
  <si>
    <t>3. Select "(move to end)" and the checkbox next to "Create a copy." Select "Okay."</t>
  </si>
  <si>
    <r>
      <rPr>
        <sz val="12"/>
        <color theme="1"/>
        <rFont val="Arial"/>
      </rPr>
      <t xml:space="preserve">4. Drag the </t>
    </r>
    <r>
      <rPr>
        <i/>
        <sz val="12"/>
        <color theme="1"/>
        <rFont val="Arial"/>
      </rPr>
      <t>PPS Data Period</t>
    </r>
    <r>
      <rPr>
        <sz val="12"/>
        <color theme="1"/>
        <rFont val="Arial"/>
      </rPr>
      <t xml:space="preserve"> worksheet copy to reorder it at the bottom of your Excel workbook based on your preferences.</t>
    </r>
  </si>
  <si>
    <r>
      <rPr>
        <sz val="12"/>
        <color theme="1"/>
        <rFont val="Arial"/>
      </rPr>
      <t xml:space="preserve">5. Right click the </t>
    </r>
    <r>
      <rPr>
        <i/>
        <sz val="12"/>
        <color theme="1"/>
        <rFont val="Arial"/>
      </rPr>
      <t>PPS Data Period</t>
    </r>
    <r>
      <rPr>
        <sz val="12"/>
        <color theme="1"/>
        <rFont val="Arial"/>
      </rPr>
      <t xml:space="preserve"> worksheet copy and rename it based on your preferences.</t>
    </r>
  </si>
  <si>
    <r>
      <rPr>
        <sz val="12"/>
        <color theme="1"/>
        <rFont val="Arial"/>
      </rPr>
      <t xml:space="preserve">6. Delete all previously reported data in the shaded cells in your </t>
    </r>
    <r>
      <rPr>
        <i/>
        <sz val="12"/>
        <color theme="1"/>
        <rFont val="Arial"/>
      </rPr>
      <t>PPS Data Period</t>
    </r>
    <r>
      <rPr>
        <sz val="12"/>
        <color theme="1"/>
        <rFont val="Arial"/>
      </rPr>
      <t xml:space="preserve"> worksheet copy. This may result in some formulas appearing to break, but as you enter data again, the form should return to its normal appearance.</t>
    </r>
  </si>
  <si>
    <t>This publication was supported by the Office on Women’s Health (Grant ASTWH200090). The views expressed do not necessarily reflect the official policies of the Department of Health and Human Services; nor does mention of trade names, commercial practices, or organizations imply endorsement by the U.S. Government.</t>
  </si>
  <si>
    <t>This tool is designed to support sexual and reproductive health agency/service site staff in collecting and using data to improve the quality of postpartum services.</t>
  </si>
  <si>
    <t>Please fill in the shaded cells to the best of your ability. Reporting all data for all measures is not necessary to make improvements, but is highly encouraged.</t>
  </si>
  <si>
    <r>
      <rPr>
        <sz val="11"/>
        <color rgb="FF000000"/>
        <rFont val="Arial"/>
      </rPr>
      <t xml:space="preserve">If your agency has more than one service site, please use one Excel workbook for each individual site. For guidance, see the </t>
    </r>
    <r>
      <rPr>
        <i/>
        <sz val="11"/>
        <color rgb="FF000000"/>
        <rFont val="Arial"/>
      </rPr>
      <t xml:space="preserve">Data Entry Instructions </t>
    </r>
    <r>
      <rPr>
        <sz val="11"/>
        <color rgb="FF000000"/>
        <rFont val="Arial"/>
      </rPr>
      <t>worksheet tab below.</t>
    </r>
  </si>
  <si>
    <t>Today's date</t>
  </si>
  <si>
    <t>Period start date</t>
  </si>
  <si>
    <t xml:space="preserve">Enter the dates for the data collection period </t>
  </si>
  <si>
    <t>Period end date</t>
  </si>
  <si>
    <t xml:space="preserve">Agency/service site name </t>
  </si>
  <si>
    <r>
      <rPr>
        <sz val="11"/>
        <color rgb="FF000000"/>
        <rFont val="Arial"/>
      </rPr>
      <t xml:space="preserve">This information populates automatically from the </t>
    </r>
    <r>
      <rPr>
        <i/>
        <sz val="11"/>
        <color rgb="FF000000"/>
        <rFont val="Arial"/>
      </rPr>
      <t>Data Entry Instructions</t>
    </r>
    <r>
      <rPr>
        <sz val="11"/>
        <color rgb="FF000000"/>
        <rFont val="Arial"/>
      </rPr>
      <t xml:space="preserve"> worksheet</t>
    </r>
  </si>
  <si>
    <t xml:space="preserve">Your name </t>
  </si>
  <si>
    <t xml:space="preserve">Your title </t>
  </si>
  <si>
    <t>The following tables include required response input, which are located in each table's fourth column.</t>
  </si>
  <si>
    <t>REFERRAL RESOURCES AND COMMUNICATION PATHWAYS</t>
  </si>
  <si>
    <t>Line Item</t>
  </si>
  <si>
    <t>Question</t>
  </si>
  <si>
    <t>Instruction</t>
  </si>
  <si>
    <t>Response</t>
  </si>
  <si>
    <t>Do you have a set of referral resources (with communication pathways) to enhance services and supports for postpartum clients?</t>
  </si>
  <si>
    <r>
      <rPr>
        <sz val="11"/>
        <color rgb="FF000000"/>
        <rFont val="Arial"/>
      </rPr>
      <t>Enter Yes or No</t>
    </r>
    <r>
      <rPr>
        <b/>
        <sz val="11"/>
        <color rgb="FF000000"/>
        <rFont val="Arial"/>
      </rPr>
      <t xml:space="preserve">
</t>
    </r>
  </si>
  <si>
    <t>No</t>
  </si>
  <si>
    <t>Date on which the set of referral resources (with communication pathways) was put in place or last updated</t>
  </si>
  <si>
    <t>Enter "mm/dd/yyyy" or "Not Yet In Place."</t>
  </si>
  <si>
    <t>STAFF EDUCATION</t>
  </si>
  <si>
    <t>Number of agency/service site staff who were provided any education on why and how to recognize postpartum warning signs during this reporting period</t>
  </si>
  <si>
    <t>Total number of agency/service site staff</t>
  </si>
  <si>
    <t>Percentage of staff who were provided any education on why and how to recognize postpartum warning signs during this reporting period</t>
  </si>
  <si>
    <t>PREGNANCY SCREENING FOR ALL CLIENTS</t>
  </si>
  <si>
    <t xml:space="preserve">Number of chart-reviewed clients screened for current pregnancy or pregnancy within the past year
</t>
  </si>
  <si>
    <t>Data for 3.a. and 5.a. can be collected at the same time.</t>
  </si>
  <si>
    <t>Number of charts reviewed during this reporting period</t>
  </si>
  <si>
    <t>To assess this data point, you may elect to review all client charts, or a representative number of charts (e.g., one chart for every 10-15 clients seen).</t>
  </si>
  <si>
    <t>Percentage of chart-reviewed clients screened for current pregnancy or pregnancy within the past year</t>
  </si>
  <si>
    <t>Disaggregate pregnancy screening for all clients by ethnicity and race</t>
  </si>
  <si>
    <t>Client-reported ethnicity</t>
  </si>
  <si>
    <t>Number of chart-reviewed clients screened for current pregnancy or pregnancy within the past year</t>
  </si>
  <si>
    <t>% of chart-reviewed clients screened for current pregnancy or pregnancy within the past year</t>
  </si>
  <si>
    <t>Hispanic or Latino</t>
  </si>
  <si>
    <t>Not Hispanic or Latino</t>
  </si>
  <si>
    <t>Ethnicity unknown or not reported</t>
  </si>
  <si>
    <t>Total</t>
  </si>
  <si>
    <t>Client-reported race</t>
  </si>
  <si>
    <t>American Indian or
Alaska Native</t>
  </si>
  <si>
    <t>Asian</t>
  </si>
  <si>
    <t>Black or African American</t>
  </si>
  <si>
    <t>Native Hawaiian or
Other Pacific Islander</t>
  </si>
  <si>
    <t>White</t>
  </si>
  <si>
    <t>More than one race</t>
  </si>
  <si>
    <t>Race unknown or 
not reported</t>
  </si>
  <si>
    <t>CLIENT EDUCATION ON URGENT MATERNAL WARNING SIGNS</t>
  </si>
  <si>
    <t>Number of chart-reviewed pregnant and postpartum clients who received any education on urgent maternal warning signs and how to access care</t>
  </si>
  <si>
    <t>Percentage total in cell D31.</t>
  </si>
  <si>
    <t>Percentage of chart-reviewed pregnant and postpartum clients who received any education on urgent maternal warning signs and how to access care</t>
  </si>
  <si>
    <t>Disaggregate client education on urgent maternal warning signs by ethnicity and race</t>
  </si>
  <si>
    <t>% of chart-reviewed pregnant and postpartum clients who received any education on urgent maternal warning signs and how to access care</t>
  </si>
  <si>
    <t>Number of  chart-reviewed pregnant and postpartum clients who received any education on urgent maternal warning signs and how to access care</t>
  </si>
  <si>
    <t>% of  chart-reviewed pregnant and postpartum clients who received any education on urgent maternal warning signs and how to access care</t>
  </si>
  <si>
    <t>Race unknown or
not reported</t>
  </si>
  <si>
    <t>SCREENING FOR SOCIAL AND STRUCTURAL DRIVERS OF HEALTH FOR ALL CLIENTS</t>
  </si>
  <si>
    <t>5.a.</t>
  </si>
  <si>
    <t>Number of chart-reviewed clients screened for social and structural drivers of health during this reporting period</t>
  </si>
  <si>
    <t>5.b.</t>
  </si>
  <si>
    <t>Number of charts reviewed in this reporting period</t>
  </si>
  <si>
    <t xml:space="preserve">This number populates automatically from 3.b. above. 
</t>
  </si>
  <si>
    <t>Percentage of chart-reviewed clients screened for social and structural drivers of health during this reporting period</t>
  </si>
  <si>
    <t>Disaggregate screening for social and structural drivers of health for all clients by ethnicity and race</t>
  </si>
  <si>
    <t>% of chart-reviewed clients screened for social and structural drivers of health during this reporting period</t>
  </si>
  <si>
    <t>Native Hawaiian or 
Other Pacific Islander</t>
  </si>
  <si>
    <r>
      <rPr>
        <b/>
        <sz val="14"/>
        <color rgb="FF000000"/>
        <rFont val="Arial"/>
      </rPr>
      <t xml:space="preserve">Reporting Period Summary: </t>
    </r>
    <r>
      <rPr>
        <sz val="12"/>
        <color rgb="FF000000"/>
        <rFont val="Arial"/>
      </rPr>
      <t>This section will auto-populate based on data entered above.</t>
    </r>
  </si>
  <si>
    <t>Internal Assessment and Planning for Improvement</t>
  </si>
  <si>
    <r>
      <rPr>
        <i/>
        <sz val="10"/>
        <color rgb="FF000000"/>
        <rFont val="Arial"/>
      </rPr>
      <t xml:space="preserve">Choose </t>
    </r>
    <r>
      <rPr>
        <b/>
        <i/>
        <sz val="10"/>
        <color rgb="FF000000"/>
        <rFont val="Arial"/>
      </rPr>
      <t>one</t>
    </r>
    <r>
      <rPr>
        <i/>
        <sz val="10"/>
        <color rgb="FF000000"/>
        <rFont val="Arial"/>
      </rPr>
      <t xml:space="preserve"> option from the drop-down menu that best represents your team's satisfaction.</t>
    </r>
  </si>
  <si>
    <t>Select Response</t>
  </si>
  <si>
    <t>Between now and the end of the next reporting period, how does your team plan to improve or sustain implementation of high impact practices to enhance postpartum services?</t>
  </si>
  <si>
    <t>Use the space below to list ideas and plans for improvements.</t>
  </si>
  <si>
    <t>Not at all satisfied</t>
  </si>
  <si>
    <t>Slightly satisfied</t>
  </si>
  <si>
    <t>Moderately satisfied</t>
  </si>
  <si>
    <t>Very satisfied</t>
  </si>
  <si>
    <t>Extremely satisfied</t>
  </si>
  <si>
    <t>Yes/No</t>
  </si>
  <si>
    <t>Y</t>
  </si>
  <si>
    <t>N</t>
  </si>
  <si>
    <t>Response required in cells B6 through B11. Table section begin in cell A14.</t>
  </si>
  <si>
    <t>RHNTC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</si>
</sst>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3" x14ac:knownFonts="1">
    <font>
      <sz val="10"/>
      <color rgb="FF000000"/>
      <name val="Arial"/>
      <scheme val="minor"/>
    </font>
    <font>
      <sz val="14"/>
      <color theme="0"/>
      <name val="Arial"/>
    </font>
    <font>
      <sz val="14"/>
      <color rgb="FF000000"/>
      <name val="Arial"/>
    </font>
    <font>
      <b/>
      <sz val="16"/>
      <color rgb="FF000000"/>
      <name val="Arial"/>
    </font>
    <font>
      <sz val="12"/>
      <color theme="1"/>
      <name val="Arial"/>
    </font>
    <font>
      <b/>
      <sz val="14"/>
      <color rgb="FF000000"/>
      <name val="Arial"/>
    </font>
    <font>
      <i/>
      <sz val="14"/>
      <color rgb="FF000000"/>
      <name val="Arial"/>
    </font>
    <font>
      <b/>
      <u/>
      <sz val="12"/>
      <color theme="1"/>
      <name val="Arial"/>
    </font>
    <font>
      <sz val="11"/>
      <color rgb="FF000000"/>
      <name val="Arial"/>
    </font>
    <font>
      <sz val="12"/>
      <color rgb="FF000000"/>
      <name val="Arial"/>
    </font>
    <font>
      <sz val="10"/>
      <color rgb="FF000000"/>
      <name val="Arial"/>
    </font>
    <font>
      <sz val="14"/>
      <color rgb="FF0C5ADB"/>
      <name val="Arial"/>
    </font>
    <font>
      <b/>
      <sz val="14"/>
      <color rgb="FF000000"/>
      <name val="Calibri"/>
    </font>
    <font>
      <sz val="11"/>
      <color theme="0"/>
      <name val="Arial"/>
    </font>
    <font>
      <sz val="11"/>
      <color theme="1"/>
      <name val="Arial"/>
    </font>
    <font>
      <sz val="10"/>
      <color theme="0"/>
      <name val="Arial"/>
    </font>
    <font>
      <sz val="8"/>
      <color rgb="FFEFEFEF"/>
      <name val="Arial"/>
    </font>
    <font>
      <b/>
      <sz val="11"/>
      <color rgb="FF000000"/>
      <name val="Arial"/>
    </font>
    <font>
      <sz val="8"/>
      <color theme="0"/>
      <name val="Arial"/>
    </font>
    <font>
      <sz val="10"/>
      <color theme="1"/>
      <name val="Arial"/>
    </font>
    <font>
      <b/>
      <i/>
      <sz val="13"/>
      <color theme="1"/>
      <name val="Arial"/>
    </font>
    <font>
      <b/>
      <sz val="11"/>
      <color theme="1"/>
      <name val="Arial"/>
    </font>
    <font>
      <b/>
      <sz val="11"/>
      <color theme="0"/>
      <name val="Arial"/>
    </font>
    <font>
      <b/>
      <sz val="12"/>
      <color rgb="FF000000"/>
      <name val="Arial"/>
    </font>
    <font>
      <b/>
      <sz val="13"/>
      <color rgb="FF000000"/>
      <name val="Arial"/>
    </font>
    <font>
      <i/>
      <sz val="10"/>
      <color rgb="FF000000"/>
      <name val="Arial"/>
    </font>
    <font>
      <b/>
      <sz val="10"/>
      <color rgb="FF000000"/>
      <name val="Arial"/>
    </font>
    <font>
      <i/>
      <sz val="12"/>
      <color rgb="FF000000"/>
      <name val="Arial"/>
    </font>
    <font>
      <i/>
      <sz val="12"/>
      <color theme="1"/>
      <name val="Arial"/>
    </font>
    <font>
      <i/>
      <sz val="11"/>
      <color rgb="FF000000"/>
      <name val="Arial"/>
    </font>
    <font>
      <b/>
      <i/>
      <sz val="10"/>
      <color rgb="FF000000"/>
      <name val="Arial"/>
    </font>
    <font>
      <sz val="10"/>
      <color theme="0"/>
      <name val="Arial"/>
      <family val="2"/>
      <scheme val="minor"/>
    </font>
    <font>
      <sz val="11"/>
      <color rgb="FF000000"/>
      <name val="Arial"/>
      <family val="2"/>
    </font>
  </fonts>
  <fills count="6">
    <fill>
      <patternFill patternType="none"/>
    </fill>
    <fill>
      <patternFill patternType="gray125"/>
    </fill>
    <fill>
      <patternFill patternType="solid">
        <fgColor rgb="FFD477B4"/>
        <bgColor rgb="FFD477B4"/>
      </patternFill>
    </fill>
    <fill>
      <patternFill patternType="solid">
        <fgColor rgb="FFEFEFEF"/>
        <bgColor rgb="FFEFEFEF"/>
      </patternFill>
    </fill>
    <fill>
      <patternFill patternType="solid">
        <fgColor theme="0"/>
        <bgColor theme="0"/>
      </patternFill>
    </fill>
    <fill>
      <patternFill patternType="solid">
        <fgColor rgb="FFFFFFFF"/>
        <bgColor rgb="FFFFFFFF"/>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medium">
        <color theme="1"/>
      </left>
      <right/>
      <top/>
      <bottom/>
      <diagonal/>
    </border>
    <border>
      <left/>
      <right/>
      <top/>
      <bottom/>
      <diagonal/>
    </border>
    <border>
      <left style="medium">
        <color theme="1"/>
      </left>
      <right/>
      <top/>
      <bottom/>
      <diagonal/>
    </border>
    <border>
      <left style="medium">
        <color theme="1"/>
      </left>
      <right/>
      <top/>
      <bottom/>
      <diagonal/>
    </border>
    <border>
      <left/>
      <right/>
      <top/>
      <bottom style="medium">
        <color theme="1"/>
      </bottom>
      <diagonal/>
    </border>
    <border>
      <left/>
      <right/>
      <top/>
      <bottom style="medium">
        <color theme="1"/>
      </bottom>
      <diagonal/>
    </border>
    <border>
      <left style="medium">
        <color theme="1"/>
      </left>
      <right style="thin">
        <color rgb="FF000000"/>
      </right>
      <top style="thin">
        <color rgb="FF000000"/>
      </top>
      <bottom style="thin">
        <color rgb="FF000000"/>
      </bottom>
      <diagonal/>
    </border>
    <border>
      <left style="medium">
        <color theme="1"/>
      </left>
      <right/>
      <top style="thin">
        <color rgb="FF000000"/>
      </top>
      <bottom style="medium">
        <color theme="1"/>
      </bottom>
      <diagonal/>
    </border>
  </borders>
  <cellStyleXfs count="1">
    <xf numFmtId="0" fontId="0" fillId="0" borderId="0"/>
  </cellStyleXfs>
  <cellXfs count="147">
    <xf numFmtId="0" fontId="0" fillId="0" borderId="0" xfId="0"/>
    <xf numFmtId="0" fontId="1" fillId="0" borderId="0" xfId="0" applyFont="1"/>
    <xf numFmtId="0" fontId="2" fillId="0" borderId="0" xfId="0" applyFont="1"/>
    <xf numFmtId="0" fontId="3" fillId="0" borderId="0" xfId="0" applyFont="1" applyAlignment="1">
      <alignment horizontal="left" vertical="top" wrapText="1"/>
    </xf>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2" borderId="1" xfId="0" applyFont="1" applyFill="1" applyBorder="1" applyAlignment="1">
      <alignment horizontal="left" vertical="center"/>
    </xf>
    <xf numFmtId="0" fontId="7" fillId="0" borderId="0" xfId="0" applyFont="1" applyAlignment="1">
      <alignment horizontal="left" wrapText="1"/>
    </xf>
    <xf numFmtId="0" fontId="8" fillId="0" borderId="0" xfId="0" applyFont="1"/>
    <xf numFmtId="0" fontId="9" fillId="0" borderId="0" xfId="0" applyFont="1" applyAlignment="1">
      <alignment horizontal="left" vertical="center"/>
    </xf>
    <xf numFmtId="0" fontId="10" fillId="0" borderId="0" xfId="0" applyFont="1" applyAlignment="1">
      <alignment vertical="center"/>
    </xf>
    <xf numFmtId="0" fontId="8" fillId="0" borderId="0" xfId="0" applyFont="1" applyAlignment="1">
      <alignment vertical="center"/>
    </xf>
    <xf numFmtId="0" fontId="10" fillId="0" borderId="0" xfId="0" applyFont="1" applyAlignment="1">
      <alignment wrapText="1"/>
    </xf>
    <xf numFmtId="0" fontId="11" fillId="0" borderId="0" xfId="0" applyFont="1" applyAlignment="1">
      <alignment horizontal="left" vertical="top" wrapText="1"/>
    </xf>
    <xf numFmtId="0" fontId="12" fillId="0" borderId="2" xfId="0" applyFont="1" applyBorder="1" applyAlignment="1">
      <alignment horizontal="left" vertical="center"/>
    </xf>
    <xf numFmtId="0" fontId="12" fillId="0" borderId="3" xfId="0" applyFont="1" applyBorder="1" applyAlignment="1">
      <alignment vertical="center"/>
    </xf>
    <xf numFmtId="0" fontId="10" fillId="0" borderId="3" xfId="0" applyFont="1" applyBorder="1"/>
    <xf numFmtId="0" fontId="10" fillId="0" borderId="3" xfId="0" applyFont="1" applyBorder="1" applyAlignment="1">
      <alignment horizontal="right" vertical="center" wrapText="1"/>
    </xf>
    <xf numFmtId="0" fontId="10" fillId="0" borderId="4" xfId="0" applyFont="1" applyBorder="1"/>
    <xf numFmtId="0" fontId="8" fillId="0" borderId="5" xfId="0" applyFont="1" applyBorder="1" applyAlignment="1">
      <alignment horizontal="left"/>
    </xf>
    <xf numFmtId="49" fontId="12" fillId="0" borderId="0" xfId="0" applyNumberFormat="1" applyFont="1" applyAlignment="1">
      <alignment vertical="center"/>
    </xf>
    <xf numFmtId="49" fontId="12" fillId="0" borderId="6" xfId="0" applyNumberFormat="1" applyFont="1" applyBorder="1" applyAlignment="1">
      <alignment vertical="center"/>
    </xf>
    <xf numFmtId="0" fontId="10" fillId="0" borderId="0" xfId="0" applyFont="1" applyAlignment="1">
      <alignment horizontal="left"/>
    </xf>
    <xf numFmtId="49" fontId="12" fillId="0" borderId="0" xfId="0" applyNumberFormat="1" applyFont="1" applyAlignment="1">
      <alignment horizontal="left" vertical="center"/>
    </xf>
    <xf numFmtId="49" fontId="12" fillId="0" borderId="6" xfId="0" applyNumberFormat="1" applyFont="1" applyBorder="1" applyAlignment="1">
      <alignment horizontal="left" vertical="center"/>
    </xf>
    <xf numFmtId="0" fontId="13" fillId="0" borderId="5" xfId="0" applyFont="1" applyBorder="1"/>
    <xf numFmtId="0" fontId="10" fillId="0" borderId="6" xfId="0" applyFont="1" applyBorder="1"/>
    <xf numFmtId="0" fontId="8" fillId="0" borderId="0" xfId="0" applyFont="1" applyAlignment="1">
      <alignment horizontal="right" vertical="center"/>
    </xf>
    <xf numFmtId="14" fontId="8" fillId="2" borderId="1" xfId="0" applyNumberFormat="1" applyFont="1" applyFill="1" applyBorder="1" applyAlignment="1">
      <alignment horizontal="center" vertical="center"/>
    </xf>
    <xf numFmtId="0" fontId="14" fillId="0" borderId="5" xfId="0" applyFont="1" applyBorder="1"/>
    <xf numFmtId="0" fontId="10" fillId="0" borderId="0" xfId="0" applyFont="1" applyAlignment="1">
      <alignment horizontal="right" vertical="center" wrapText="1"/>
    </xf>
    <xf numFmtId="0" fontId="8" fillId="0" borderId="0" xfId="0" applyFont="1" applyAlignment="1">
      <alignment horizontal="right"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5" fillId="0" borderId="10" xfId="0" applyFont="1" applyBorder="1"/>
    <xf numFmtId="0" fontId="10" fillId="0" borderId="11" xfId="0" applyFont="1" applyBorder="1"/>
    <xf numFmtId="0" fontId="10" fillId="0" borderId="12" xfId="0" applyFont="1" applyBorder="1"/>
    <xf numFmtId="0" fontId="5" fillId="3" borderId="13" xfId="0" applyFont="1" applyFill="1" applyBorder="1" applyAlignment="1">
      <alignment horizontal="left" vertical="center"/>
    </xf>
    <xf numFmtId="0" fontId="10" fillId="3" borderId="13" xfId="0" applyFont="1" applyFill="1" applyBorder="1"/>
    <xf numFmtId="0" fontId="10" fillId="3" borderId="14" xfId="0" applyFont="1" applyFill="1" applyBorder="1"/>
    <xf numFmtId="0" fontId="16" fillId="3" borderId="13" xfId="0" applyFont="1" applyFill="1" applyBorder="1" applyAlignment="1">
      <alignment horizontal="left" vertical="top"/>
    </xf>
    <xf numFmtId="0" fontId="16" fillId="3" borderId="13" xfId="0" applyFont="1" applyFill="1" applyBorder="1" applyAlignment="1">
      <alignment vertical="top"/>
    </xf>
    <xf numFmtId="0" fontId="17" fillId="3" borderId="13" xfId="0" applyFont="1" applyFill="1" applyBorder="1" applyAlignment="1">
      <alignment horizontal="center" vertical="top"/>
    </xf>
    <xf numFmtId="0" fontId="17" fillId="3" borderId="13" xfId="0" applyFont="1" applyFill="1" applyBorder="1" applyAlignment="1">
      <alignment horizontal="left" vertical="top" wrapText="1"/>
    </xf>
    <xf numFmtId="0" fontId="9" fillId="2" borderId="15" xfId="0" applyFont="1" applyFill="1" applyBorder="1" applyAlignment="1">
      <alignment horizontal="center" vertical="center"/>
    </xf>
    <xf numFmtId="0" fontId="17" fillId="0" borderId="0" xfId="0" applyFont="1" applyAlignment="1">
      <alignment horizontal="left" vertical="top" wrapText="1"/>
    </xf>
    <xf numFmtId="0" fontId="10" fillId="3" borderId="16" xfId="0" applyFont="1" applyFill="1" applyBorder="1"/>
    <xf numFmtId="0" fontId="10" fillId="3" borderId="17" xfId="0" applyFont="1" applyFill="1" applyBorder="1"/>
    <xf numFmtId="0" fontId="10" fillId="0" borderId="0" xfId="0" applyFont="1"/>
    <xf numFmtId="0" fontId="18" fillId="4" borderId="13" xfId="0" applyFont="1" applyFill="1" applyBorder="1" applyAlignment="1">
      <alignment horizontal="left" vertical="top"/>
    </xf>
    <xf numFmtId="0" fontId="18" fillId="0" borderId="0" xfId="0" applyFont="1" applyAlignment="1">
      <alignment vertical="top"/>
    </xf>
    <xf numFmtId="0" fontId="17" fillId="0" borderId="0" xfId="0" applyFont="1" applyAlignment="1">
      <alignment horizontal="center" vertical="top"/>
    </xf>
    <xf numFmtId="0" fontId="8" fillId="0" borderId="0" xfId="0" applyFont="1" applyAlignment="1">
      <alignment vertical="top" wrapText="1"/>
    </xf>
    <xf numFmtId="1" fontId="9" fillId="2" borderId="1"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0" fontId="5" fillId="3" borderId="18" xfId="0" applyFont="1" applyFill="1" applyBorder="1" applyAlignment="1">
      <alignment horizontal="left" vertical="center"/>
    </xf>
    <xf numFmtId="0" fontId="19" fillId="3" borderId="19" xfId="0" applyFont="1" applyFill="1" applyBorder="1"/>
    <xf numFmtId="0" fontId="19" fillId="3" borderId="13" xfId="0" applyFont="1" applyFill="1" applyBorder="1"/>
    <xf numFmtId="0" fontId="19" fillId="3" borderId="14" xfId="0" applyFont="1" applyFill="1" applyBorder="1"/>
    <xf numFmtId="0" fontId="17" fillId="3" borderId="20" xfId="0" applyFont="1" applyFill="1" applyBorder="1" applyAlignment="1">
      <alignment horizontal="center" vertical="top"/>
    </xf>
    <xf numFmtId="0" fontId="8" fillId="3" borderId="13" xfId="0" applyFont="1" applyFill="1" applyBorder="1" applyAlignment="1">
      <alignment vertical="top" wrapText="1"/>
    </xf>
    <xf numFmtId="1" fontId="8" fillId="2" borderId="1" xfId="0" applyNumberFormat="1" applyFont="1" applyFill="1" applyBorder="1" applyAlignment="1">
      <alignment horizontal="center" vertical="center"/>
    </xf>
    <xf numFmtId="0" fontId="8" fillId="3" borderId="13" xfId="0" applyFont="1" applyFill="1" applyBorder="1" applyAlignment="1">
      <alignment horizontal="left" vertical="center" wrapText="1"/>
    </xf>
    <xf numFmtId="0" fontId="13" fillId="3" borderId="20" xfId="0" applyFont="1" applyFill="1" applyBorder="1" applyAlignment="1">
      <alignment vertical="center"/>
    </xf>
    <xf numFmtId="0" fontId="10" fillId="4" borderId="13" xfId="0" applyFont="1" applyFill="1" applyBorder="1"/>
    <xf numFmtId="0" fontId="20" fillId="3" borderId="20" xfId="0" applyFont="1" applyFill="1" applyBorder="1"/>
    <xf numFmtId="0" fontId="8" fillId="3" borderId="13" xfId="0" applyFont="1" applyFill="1" applyBorder="1" applyAlignment="1">
      <alignment horizontal="right" vertical="center" wrapText="1"/>
    </xf>
    <xf numFmtId="164" fontId="8" fillId="3" borderId="13" xfId="0" applyNumberFormat="1" applyFont="1" applyFill="1" applyBorder="1" applyAlignment="1">
      <alignment horizontal="center" vertical="center"/>
    </xf>
    <xf numFmtId="0" fontId="21" fillId="3" borderId="13" xfId="0" applyFont="1" applyFill="1" applyBorder="1" applyAlignment="1">
      <alignment wrapText="1"/>
    </xf>
    <xf numFmtId="0" fontId="14" fillId="3" borderId="13" xfId="0" applyFont="1" applyFill="1" applyBorder="1" applyAlignment="1">
      <alignment wrapText="1"/>
    </xf>
    <xf numFmtId="0" fontId="4" fillId="2" borderId="13" xfId="0" applyFont="1" applyFill="1" applyBorder="1" applyAlignment="1">
      <alignment horizontal="center" vertical="center" wrapText="1"/>
    </xf>
    <xf numFmtId="9" fontId="4" fillId="0" borderId="0" xfId="0" applyNumberFormat="1" applyFont="1" applyAlignment="1">
      <alignment horizontal="center" vertical="center" wrapText="1"/>
    </xf>
    <xf numFmtId="0" fontId="17" fillId="3" borderId="13" xfId="0" applyFont="1" applyFill="1" applyBorder="1" applyAlignment="1">
      <alignment horizontal="left"/>
    </xf>
    <xf numFmtId="0" fontId="4" fillId="0" borderId="0" xfId="0" applyFont="1" applyAlignment="1">
      <alignment horizontal="center" vertical="center"/>
    </xf>
    <xf numFmtId="0" fontId="19" fillId="3" borderId="13" xfId="0" applyFont="1" applyFill="1" applyBorder="1" applyAlignment="1">
      <alignment horizontal="center" vertical="center"/>
    </xf>
    <xf numFmtId="0" fontId="21" fillId="3" borderId="20" xfId="0" applyFont="1" applyFill="1" applyBorder="1" applyAlignment="1">
      <alignment wrapText="1"/>
    </xf>
    <xf numFmtId="0" fontId="14" fillId="3" borderId="20" xfId="0" applyFont="1" applyFill="1" applyBorder="1" applyAlignment="1">
      <alignment wrapText="1"/>
    </xf>
    <xf numFmtId="0" fontId="4" fillId="2" borderId="13" xfId="0" applyFont="1" applyFill="1" applyBorder="1" applyAlignment="1">
      <alignment horizontal="center" vertical="center"/>
    </xf>
    <xf numFmtId="9" fontId="4" fillId="5" borderId="13" xfId="0" applyNumberFormat="1" applyFont="1" applyFill="1" applyBorder="1" applyAlignment="1">
      <alignment horizontal="center" vertical="center"/>
    </xf>
    <xf numFmtId="0" fontId="5" fillId="0" borderId="21" xfId="0" applyFont="1" applyBorder="1" applyAlignment="1">
      <alignment horizontal="left" vertical="center"/>
    </xf>
    <xf numFmtId="0" fontId="22" fillId="0" borderId="0" xfId="0" applyFont="1" applyAlignment="1">
      <alignment horizontal="center" vertical="center"/>
    </xf>
    <xf numFmtId="0" fontId="8" fillId="0" borderId="0" xfId="0" applyFont="1" applyAlignment="1">
      <alignment horizontal="left" vertical="top" wrapText="1"/>
    </xf>
    <xf numFmtId="1" fontId="14" fillId="2" borderId="1" xfId="0" applyNumberFormat="1" applyFont="1" applyFill="1" applyBorder="1" applyAlignment="1">
      <alignment horizontal="center" vertical="center"/>
    </xf>
    <xf numFmtId="0" fontId="13" fillId="0" borderId="0" xfId="0" applyFont="1" applyAlignment="1">
      <alignment vertical="center"/>
    </xf>
    <xf numFmtId="0" fontId="8" fillId="0" borderId="0" xfId="0" applyFont="1" applyAlignment="1">
      <alignment horizontal="left" vertical="center" wrapText="1"/>
    </xf>
    <xf numFmtId="9" fontId="8" fillId="0" borderId="0" xfId="0" applyNumberFormat="1" applyFont="1" applyAlignment="1">
      <alignment horizontal="center" vertical="center"/>
    </xf>
    <xf numFmtId="0" fontId="20" fillId="0" borderId="21" xfId="0" applyFont="1" applyBorder="1"/>
    <xf numFmtId="0" fontId="21" fillId="0" borderId="0" xfId="0" applyFont="1" applyAlignment="1">
      <alignment wrapText="1"/>
    </xf>
    <xf numFmtId="0" fontId="14" fillId="0" borderId="0" xfId="0" applyFont="1" applyAlignment="1">
      <alignment wrapText="1"/>
    </xf>
    <xf numFmtId="0" fontId="17" fillId="0" borderId="0" xfId="0" applyFont="1" applyAlignment="1">
      <alignment horizontal="left"/>
    </xf>
    <xf numFmtId="0" fontId="21" fillId="0" borderId="21" xfId="0" applyFont="1" applyBorder="1" applyAlignment="1">
      <alignment wrapText="1"/>
    </xf>
    <xf numFmtId="0" fontId="14" fillId="0" borderId="21" xfId="0" applyFont="1" applyBorder="1" applyAlignment="1">
      <alignment wrapText="1"/>
    </xf>
    <xf numFmtId="9" fontId="4" fillId="0" borderId="0" xfId="0" applyNumberFormat="1" applyFont="1" applyAlignment="1">
      <alignment horizontal="center" vertical="center"/>
    </xf>
    <xf numFmtId="0" fontId="10" fillId="3" borderId="19" xfId="0" applyFont="1" applyFill="1" applyBorder="1"/>
    <xf numFmtId="0" fontId="16" fillId="3" borderId="20" xfId="0" applyFont="1" applyFill="1" applyBorder="1" applyAlignment="1">
      <alignment horizontal="left" vertical="top"/>
    </xf>
    <xf numFmtId="0" fontId="8" fillId="3" borderId="13" xfId="0" applyFont="1" applyFill="1" applyBorder="1" applyAlignment="1">
      <alignment horizontal="left" vertical="top" wrapText="1"/>
    </xf>
    <xf numFmtId="1" fontId="8" fillId="0" borderId="1" xfId="0" applyNumberFormat="1" applyFont="1" applyBorder="1" applyAlignment="1">
      <alignment horizontal="center" vertical="center"/>
    </xf>
    <xf numFmtId="0" fontId="13" fillId="3" borderId="13" xfId="0" applyFont="1" applyFill="1" applyBorder="1" applyAlignment="1">
      <alignment vertical="center"/>
    </xf>
    <xf numFmtId="9" fontId="4" fillId="5" borderId="13" xfId="0" applyNumberFormat="1" applyFont="1" applyFill="1" applyBorder="1" applyAlignment="1">
      <alignment horizontal="center" vertical="center" wrapText="1"/>
    </xf>
    <xf numFmtId="0" fontId="4" fillId="5" borderId="13" xfId="0" applyFont="1" applyFill="1" applyBorder="1" applyAlignment="1">
      <alignment horizontal="center" vertical="center"/>
    </xf>
    <xf numFmtId="0" fontId="4" fillId="3" borderId="13" xfId="0" applyFont="1" applyFill="1" applyBorder="1" applyAlignment="1">
      <alignment horizontal="center" vertical="center"/>
    </xf>
    <xf numFmtId="0" fontId="19" fillId="3" borderId="16" xfId="0" applyFont="1" applyFill="1" applyBorder="1"/>
    <xf numFmtId="0" fontId="5" fillId="3" borderId="19" xfId="0" applyFont="1" applyFill="1" applyBorder="1" applyAlignment="1">
      <alignment horizontal="left"/>
    </xf>
    <xf numFmtId="0" fontId="8" fillId="3" borderId="22" xfId="0" applyFont="1" applyFill="1" applyBorder="1" applyAlignment="1">
      <alignment vertical="top" wrapText="1"/>
    </xf>
    <xf numFmtId="0" fontId="8" fillId="0" borderId="23" xfId="0" applyFont="1" applyBorder="1" applyAlignment="1">
      <alignment vertical="top" wrapText="1"/>
    </xf>
    <xf numFmtId="0" fontId="10" fillId="0" borderId="6" xfId="0" applyFont="1" applyBorder="1" applyAlignment="1">
      <alignment wrapText="1"/>
    </xf>
    <xf numFmtId="0" fontId="24" fillId="0" borderId="21" xfId="0" applyFont="1" applyBorder="1" applyAlignment="1">
      <alignment vertical="center"/>
    </xf>
    <xf numFmtId="0" fontId="17" fillId="0" borderId="0" xfId="0" applyFont="1" applyAlignment="1">
      <alignment vertical="top"/>
    </xf>
    <xf numFmtId="0" fontId="17" fillId="0" borderId="21" xfId="0" applyFont="1" applyBorder="1" applyAlignment="1">
      <alignment vertical="top"/>
    </xf>
    <xf numFmtId="0" fontId="25" fillId="0" borderId="21" xfId="0" applyFont="1" applyBorder="1" applyAlignment="1">
      <alignment vertical="center"/>
    </xf>
    <xf numFmtId="0" fontId="26" fillId="2" borderId="24" xfId="0" applyFont="1" applyFill="1" applyBorder="1" applyAlignment="1">
      <alignment vertical="center"/>
    </xf>
    <xf numFmtId="0" fontId="17" fillId="0" borderId="20" xfId="0" applyFont="1" applyBorder="1"/>
    <xf numFmtId="0" fontId="19" fillId="0" borderId="13" xfId="0" applyFont="1" applyBorder="1"/>
    <xf numFmtId="0" fontId="10" fillId="0" borderId="13" xfId="0" applyFont="1" applyBorder="1" applyAlignment="1">
      <alignment horizontal="right" vertical="center" wrapText="1"/>
    </xf>
    <xf numFmtId="0" fontId="10" fillId="0" borderId="14" xfId="0" applyFont="1" applyBorder="1"/>
    <xf numFmtId="0" fontId="17" fillId="0" borderId="0" xfId="0" applyFont="1" applyAlignment="1">
      <alignment vertical="top" wrapText="1"/>
    </xf>
    <xf numFmtId="0" fontId="9" fillId="2" borderId="20" xfId="0" applyFont="1" applyFill="1" applyBorder="1" applyAlignment="1">
      <alignment vertical="top" wrapText="1"/>
    </xf>
    <xf numFmtId="0" fontId="19" fillId="2" borderId="13" xfId="0" applyFont="1" applyFill="1" applyBorder="1"/>
    <xf numFmtId="0" fontId="10" fillId="0" borderId="25" xfId="0" applyFont="1" applyBorder="1"/>
    <xf numFmtId="0" fontId="10" fillId="0" borderId="23" xfId="0" applyFont="1" applyBorder="1"/>
    <xf numFmtId="0" fontId="15" fillId="0" borderId="11" xfId="0" applyFont="1" applyBorder="1"/>
    <xf numFmtId="0" fontId="19" fillId="0" borderId="11" xfId="0" applyFont="1" applyBorder="1"/>
    <xf numFmtId="0" fontId="19" fillId="0" borderId="12" xfId="0" applyFont="1" applyBorder="1"/>
    <xf numFmtId="0" fontId="15" fillId="0" borderId="0" xfId="0" applyFont="1"/>
    <xf numFmtId="0" fontId="9" fillId="0" borderId="0" xfId="0" applyFont="1" applyAlignment="1">
      <alignment horizontal="right" vertical="center" wrapText="1"/>
    </xf>
    <xf numFmtId="0" fontId="9" fillId="0" borderId="0" xfId="0" applyFont="1"/>
    <xf numFmtId="0" fontId="10" fillId="0" borderId="0" xfId="0" applyFont="1" applyAlignment="1">
      <alignment horizontal="center" vertical="center"/>
    </xf>
    <xf numFmtId="0" fontId="26" fillId="0" borderId="0" xfId="0" applyFont="1" applyAlignment="1">
      <alignment horizontal="center" vertical="center"/>
    </xf>
    <xf numFmtId="0" fontId="17" fillId="3" borderId="19" xfId="0" applyFont="1" applyFill="1" applyBorder="1" applyAlignment="1">
      <alignment horizontal="center" vertical="top"/>
    </xf>
    <xf numFmtId="0" fontId="17" fillId="3" borderId="19" xfId="0" applyFont="1" applyFill="1" applyBorder="1" applyAlignment="1">
      <alignment horizontal="left" vertical="top" wrapText="1"/>
    </xf>
    <xf numFmtId="0" fontId="8" fillId="3" borderId="19" xfId="0" applyFont="1" applyFill="1" applyBorder="1" applyAlignment="1">
      <alignment horizontal="left" vertical="top" wrapText="1"/>
    </xf>
    <xf numFmtId="14" fontId="9" fillId="2" borderId="15" xfId="0" applyNumberFormat="1" applyFont="1" applyFill="1" applyBorder="1" applyAlignment="1">
      <alignment horizontal="center" vertical="center"/>
    </xf>
    <xf numFmtId="0" fontId="8" fillId="0" borderId="19" xfId="0" applyFont="1" applyBorder="1" applyAlignment="1">
      <alignment horizontal="left" vertical="center"/>
    </xf>
    <xf numFmtId="10" fontId="8" fillId="0" borderId="19" xfId="0" applyNumberFormat="1" applyFont="1" applyBorder="1" applyAlignment="1">
      <alignment horizontal="center" vertical="center"/>
    </xf>
    <xf numFmtId="0" fontId="8" fillId="0" borderId="19" xfId="0" applyFont="1" applyBorder="1" applyAlignment="1">
      <alignment horizontal="left" vertical="center" wrapText="1"/>
    </xf>
    <xf numFmtId="9" fontId="8" fillId="0" borderId="15" xfId="0" applyNumberFormat="1" applyFont="1" applyBorder="1" applyAlignment="1">
      <alignment horizontal="center" vertical="center"/>
    </xf>
    <xf numFmtId="0" fontId="21" fillId="3" borderId="21" xfId="0" applyFont="1" applyFill="1" applyBorder="1" applyAlignment="1">
      <alignment wrapText="1"/>
    </xf>
    <xf numFmtId="0" fontId="4" fillId="0" borderId="19" xfId="0" applyFont="1" applyBorder="1" applyAlignment="1">
      <alignment horizontal="center" vertical="center"/>
    </xf>
    <xf numFmtId="9" fontId="4" fillId="3" borderId="19" xfId="0" applyNumberFormat="1" applyFont="1" applyFill="1" applyBorder="1" applyAlignment="1">
      <alignment horizontal="center" vertical="center"/>
    </xf>
    <xf numFmtId="0" fontId="23" fillId="0" borderId="19" xfId="0" applyFont="1" applyBorder="1" applyAlignment="1">
      <alignment horizontal="left" vertical="center"/>
    </xf>
    <xf numFmtId="0" fontId="9" fillId="0" borderId="19" xfId="0" applyFont="1" applyBorder="1" applyAlignment="1">
      <alignment horizontal="center" vertical="center"/>
    </xf>
    <xf numFmtId="0" fontId="17" fillId="3" borderId="19" xfId="0" applyFont="1" applyFill="1" applyBorder="1" applyAlignment="1">
      <alignment horizontal="left"/>
    </xf>
    <xf numFmtId="0" fontId="4" fillId="3" borderId="19" xfId="0" applyFont="1" applyFill="1" applyBorder="1" applyAlignment="1">
      <alignment horizontal="center" vertical="center"/>
    </xf>
    <xf numFmtId="0" fontId="31" fillId="0" borderId="0" xfId="0" applyFont="1"/>
    <xf numFmtId="0" fontId="32" fillId="0" borderId="0" xfId="0" applyFont="1" applyAlignment="1">
      <alignment vertical="center"/>
    </xf>
  </cellXfs>
  <cellStyles count="1">
    <cellStyle name="Normal" xfId="0" builtinId="0"/>
  </cellStyles>
  <dxfs count="171">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scheme val="none"/>
      </font>
      <fill>
        <patternFill patternType="solid">
          <fgColor rgb="FFEFEFEF"/>
          <bgColor rgb="FFEFEFEF"/>
        </patternFill>
      </fill>
      <alignment horizontal="general" vertical="top" textRotation="0" wrapText="0" indent="0" justifyLastLine="0" shrinkToFit="0" readingOrder="0"/>
    </dxf>
    <dxf>
      <fill>
        <patternFill patternType="solid">
          <fgColor rgb="FFB3CEFA"/>
          <bgColor rgb="FFB3CEFA"/>
        </patternFill>
      </fill>
    </dxf>
    <dxf>
      <fill>
        <patternFill patternType="solid">
          <fgColor rgb="FFD9E6FC"/>
          <bgColor rgb="FFD9E6FC"/>
        </patternFill>
      </fill>
    </dxf>
    <dxf>
      <fill>
        <patternFill patternType="solid">
          <fgColor theme="4"/>
          <bgColor theme="4"/>
        </patternFill>
      </fill>
    </dxf>
  </dxfs>
  <tableStyles count="1">
    <tableStyle name="Pick Lists-style" pivot="0" count="3" xr9:uid="{00000000-0011-0000-FFFF-FFFF00000000}">
      <tableStyleElement type="headerRow" dxfId="170"/>
      <tableStyleElement type="firstRowStripe" dxfId="169"/>
      <tableStyleElement type="secondRowStripe" dxfId="16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161925</xdr:rowOff>
    </xdr:from>
    <xdr:ext cx="1562100" cy="409575"/>
    <xdr:pic>
      <xdr:nvPicPr>
        <xdr:cNvPr id="2" name="image1.png" descr="Reproductive Health National Training Center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0</xdr:row>
      <xdr:rowOff>47625</xdr:rowOff>
    </xdr:from>
    <xdr:ext cx="1285875" cy="352425"/>
    <xdr:pic>
      <xdr:nvPicPr>
        <xdr:cNvPr id="3" name="image1.png" descr="Logo: RHNTC Reproductive Health National Training Center.">
          <a:extLst>
            <a:ext uri="{FF2B5EF4-FFF2-40B4-BE49-F238E27FC236}">
              <a16:creationId xmlns:a16="http://schemas.microsoft.com/office/drawing/2014/main" id="{C6014621-F9A9-44E1-A226-3177F6BB2284}"/>
            </a:ext>
          </a:extLst>
        </xdr:cNvPr>
        <xdr:cNvPicPr preferRelativeResize="0"/>
      </xdr:nvPicPr>
      <xdr:blipFill>
        <a:blip xmlns:r="http://schemas.openxmlformats.org/officeDocument/2006/relationships" r:embed="rId1" cstate="print"/>
        <a:stretch>
          <a:fillRect/>
        </a:stretch>
      </xdr:blipFill>
      <xdr:spPr>
        <a:xfrm>
          <a:off x="123825" y="47625"/>
          <a:ext cx="1285875" cy="3524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123825</xdr:colOff>
      <xdr:row>0</xdr:row>
      <xdr:rowOff>47625</xdr:rowOff>
    </xdr:from>
    <xdr:ext cx="1285875" cy="352425"/>
    <xdr:pic>
      <xdr:nvPicPr>
        <xdr:cNvPr id="2" name="image1.png" descr="Logo: RHNTC Reproductive Health National Training Center.">
          <a:extLst>
            <a:ext uri="{FF2B5EF4-FFF2-40B4-BE49-F238E27FC236}">
              <a16:creationId xmlns:a16="http://schemas.microsoft.com/office/drawing/2014/main" id="{978A5377-D7F0-44CB-9D20-36528081FB8A}"/>
            </a:ext>
          </a:extLst>
        </xdr:cNvPr>
        <xdr:cNvPicPr preferRelativeResize="0"/>
      </xdr:nvPicPr>
      <xdr:blipFill>
        <a:blip xmlns:r="http://schemas.openxmlformats.org/officeDocument/2006/relationships" r:embed="rId1" cstate="print"/>
        <a:stretch>
          <a:fillRect/>
        </a:stretch>
      </xdr:blipFill>
      <xdr:spPr>
        <a:xfrm>
          <a:off x="123825" y="47625"/>
          <a:ext cx="1285875" cy="3524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123825</xdr:colOff>
      <xdr:row>0</xdr:row>
      <xdr:rowOff>47625</xdr:rowOff>
    </xdr:from>
    <xdr:ext cx="1285875" cy="352425"/>
    <xdr:pic>
      <xdr:nvPicPr>
        <xdr:cNvPr id="2" name="image1.png" descr="Logo: RHNTC Reproductive Health National Training Center.">
          <a:extLst>
            <a:ext uri="{FF2B5EF4-FFF2-40B4-BE49-F238E27FC236}">
              <a16:creationId xmlns:a16="http://schemas.microsoft.com/office/drawing/2014/main" id="{FA7CD90A-79AA-4F98-9A66-738AE7C00980}"/>
            </a:ext>
          </a:extLst>
        </xdr:cNvPr>
        <xdr:cNvPicPr preferRelativeResize="0"/>
      </xdr:nvPicPr>
      <xdr:blipFill>
        <a:blip xmlns:r="http://schemas.openxmlformats.org/officeDocument/2006/relationships" r:embed="rId1" cstate="print"/>
        <a:stretch>
          <a:fillRect/>
        </a:stretch>
      </xdr:blipFill>
      <xdr:spPr>
        <a:xfrm>
          <a:off x="123825" y="47625"/>
          <a:ext cx="1285875" cy="3524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123825</xdr:colOff>
      <xdr:row>0</xdr:row>
      <xdr:rowOff>47625</xdr:rowOff>
    </xdr:from>
    <xdr:ext cx="1285875" cy="352425"/>
    <xdr:pic>
      <xdr:nvPicPr>
        <xdr:cNvPr id="2" name="image1.png" descr="Logo: RHNTC Reproductive Health National Training Center.">
          <a:extLst>
            <a:ext uri="{FF2B5EF4-FFF2-40B4-BE49-F238E27FC236}">
              <a16:creationId xmlns:a16="http://schemas.microsoft.com/office/drawing/2014/main" id="{C09E724F-AD93-4919-869B-33D0BBD3B958}"/>
            </a:ext>
          </a:extLst>
        </xdr:cNvPr>
        <xdr:cNvPicPr preferRelativeResize="0"/>
      </xdr:nvPicPr>
      <xdr:blipFill>
        <a:blip xmlns:r="http://schemas.openxmlformats.org/officeDocument/2006/relationships" r:embed="rId1" cstate="print"/>
        <a:stretch>
          <a:fillRect/>
        </a:stretch>
      </xdr:blipFill>
      <xdr:spPr>
        <a:xfrm>
          <a:off x="123825" y="47625"/>
          <a:ext cx="1285875" cy="3524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FF2C26-09F3-4F3D-BAC2-5BC9421D5A78}" name="RefResources_CommPathways_1" displayName="RefResources_CommPathways_1" ref="A15:D17" totalsRowShown="0" headerRowDxfId="167" tableBorderDxfId="166">
  <autoFilter ref="A15:D17" xr:uid="{AEFF2C26-09F3-4F3D-BAC2-5BC9421D5A78}">
    <filterColumn colId="0" hiddenButton="1"/>
    <filterColumn colId="1" hiddenButton="1"/>
    <filterColumn colId="2" hiddenButton="1"/>
    <filterColumn colId="3" hiddenButton="1"/>
  </autoFilter>
  <tableColumns count="4">
    <tableColumn id="1" xr3:uid="{6CAFFFD5-4365-4092-A047-F136D688DBC8}" name="Line Item" dataDxfId="165">
      <calculatedColumnFormula>"1.b."</calculatedColumnFormula>
    </tableColumn>
    <tableColumn id="2" xr3:uid="{CFC43089-EB98-46BA-A276-56187B329A47}" name="Question" dataDxfId="164"/>
    <tableColumn id="3" xr3:uid="{54EA0F09-EE02-4527-A74B-2E746A2AB6D0}" name="Instruction"/>
    <tableColumn id="4" xr3:uid="{A5256226-8A6B-4BE9-A97C-8264AACAE8C8}" name="Response"/>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A0B2B52-2036-4B0D-B2BB-8CC638EA9AD2}" name="Client_Rep_Ethnicity_3" displayName="Client_Rep_Ethnicity_3" ref="A70:D74" totalsRowShown="0" headerRowDxfId="136">
  <autoFilter ref="A70:D74" xr:uid="{5A0B2B52-2036-4B0D-B2BB-8CC638EA9AD2}">
    <filterColumn colId="0" hiddenButton="1"/>
    <filterColumn colId="1" hiddenButton="1"/>
    <filterColumn colId="2" hiddenButton="1"/>
    <filterColumn colId="3" hiddenButton="1"/>
  </autoFilter>
  <tableColumns count="4">
    <tableColumn id="1" xr3:uid="{24B774CA-E1B7-4F22-8CCC-073FB2B26EAC}" name="Client-reported ethnicity" dataDxfId="135"/>
    <tableColumn id="2" xr3:uid="{06F9F887-09C4-47B2-A100-67D3B8444393}" name="Number of charts reviewed in this reporting period" dataDxfId="134"/>
    <tableColumn id="3" xr3:uid="{AAD4D894-DAE7-4A56-91AD-A64824EED9B4}" name="Number of chart-reviewed clients screened for social and structural drivers of health during this reporting period" dataDxfId="133"/>
    <tableColumn id="4" xr3:uid="{684F49D1-7B38-47E2-B6AB-CF980A6102A2}" name="% of chart-reviewed clients screened for social and structural drivers of health during this reporting period" dataDxfId="13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D85844C-DF54-4CD7-90A2-FD84BE46A472}" name="Client_Rep_Race_3" displayName="Client_Rep_Race_3" ref="A75:D83" totalsRowShown="0" headerRowDxfId="131" tableBorderDxfId="130">
  <autoFilter ref="A75:D83" xr:uid="{8D85844C-DF54-4CD7-90A2-FD84BE46A472}">
    <filterColumn colId="0" hiddenButton="1"/>
    <filterColumn colId="1" hiddenButton="1"/>
    <filterColumn colId="2" hiddenButton="1"/>
    <filterColumn colId="3" hiddenButton="1"/>
  </autoFilter>
  <tableColumns count="4">
    <tableColumn id="1" xr3:uid="{A77D416F-1E5C-4BF4-9E6A-6772D5D65439}" name="Client-reported race" dataDxfId="129"/>
    <tableColumn id="2" xr3:uid="{AC8DCB19-8888-4FCC-8498-3490BBAAB366}" name="Number of charts reviewed in this reporting period" dataDxfId="128"/>
    <tableColumn id="3" xr3:uid="{B46C01E9-4CB3-4542-8FE1-AAA8C2467C77}" name="Number of chart-reviewed clients screened for social and structural drivers of health during this reporting period" dataDxfId="127"/>
    <tableColumn id="4" xr3:uid="{C4FF52A5-930F-4D0D-A28A-2F4556E42730}" name="% of chart-reviewed clients screened for social and structural drivers of health during this reporting period" dataDxfId="12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2683F3E-DC88-4A3B-8EA0-D0AD7C818EE8}" name="RefResources_CommPathways_114" displayName="RefResources_CommPathways_114" ref="A15:D17" totalsRowShown="0" headerRowDxfId="125" tableBorderDxfId="124">
  <autoFilter ref="A15:D17" xr:uid="{AEFF2C26-09F3-4F3D-BAC2-5BC9421D5A78}">
    <filterColumn colId="0" hiddenButton="1"/>
    <filterColumn colId="1" hiddenButton="1"/>
    <filterColumn colId="2" hiddenButton="1"/>
    <filterColumn colId="3" hiddenButton="1"/>
  </autoFilter>
  <tableColumns count="4">
    <tableColumn id="1" xr3:uid="{7455275C-8BCD-423D-A03A-7ED29AF0C8A6}" name="Line Item" dataDxfId="123">
      <calculatedColumnFormula>"1.b."</calculatedColumnFormula>
    </tableColumn>
    <tableColumn id="2" xr3:uid="{C7D48263-7BE1-4848-AE6D-ED351EFE24E3}" name="Question" dataDxfId="122"/>
    <tableColumn id="3" xr3:uid="{C1384078-5A69-4397-A10F-DF8112DCB574}" name="Instruction"/>
    <tableColumn id="4" xr3:uid="{A65B8B36-B3E1-4C20-8593-D674BFFAB994}" name="Response"/>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387BBDF-D50B-4138-BAF0-49D242D365B6}" name="Staff_Education_115" displayName="Staff_Education_115" ref="A19:D22" totalsRowShown="0" headerRowDxfId="121" tableBorderDxfId="120">
  <autoFilter ref="A19:D22" xr:uid="{06392C10-DDFC-436F-A4F9-4A777E496734}">
    <filterColumn colId="0" hiddenButton="1"/>
    <filterColumn colId="1" hiddenButton="1"/>
    <filterColumn colId="2" hiddenButton="1"/>
    <filterColumn colId="3" hiddenButton="1"/>
  </autoFilter>
  <tableColumns count="4">
    <tableColumn id="1" xr3:uid="{4C49BE40-6559-485C-A830-746DB2FB1EA3}" name="Line Item"/>
    <tableColumn id="2" xr3:uid="{FE160098-EB33-487F-995F-6570D0413678}" name="Question"/>
    <tableColumn id="3" xr3:uid="{55D0357F-4CEF-4AE9-9E27-61320E340313}" name="Instruction"/>
    <tableColumn id="4" xr3:uid="{AC0EA437-EF98-4963-99BD-42BBF3BC0AC5}" name="Response"/>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9B221B0-6F21-4507-86DF-57C130C9DE3A}" name="Pregnacy_Screen_All_Clients_116" displayName="Pregnacy_Screen_All_Clients_116" ref="A24:D27" totalsRowShown="0" headerRowDxfId="119">
  <autoFilter ref="A24:D27" xr:uid="{5C241745-3476-4C7D-9CC1-03C3A4DF3D58}">
    <filterColumn colId="0" hiddenButton="1"/>
    <filterColumn colId="1" hiddenButton="1"/>
    <filterColumn colId="2" hiddenButton="1"/>
    <filterColumn colId="3" hiddenButton="1"/>
  </autoFilter>
  <tableColumns count="4">
    <tableColumn id="1" xr3:uid="{0D738328-7B06-4808-B4F8-54C9A8978385}" name="Line Item"/>
    <tableColumn id="2" xr3:uid="{42531B6F-3E92-4CB6-AB09-97569770C05B}" name="Question"/>
    <tableColumn id="3" xr3:uid="{9D1CFD07-B291-4411-A351-587F85BB6ED9}" name="Instruction"/>
    <tableColumn id="4" xr3:uid="{A78BB29D-91FC-4513-80E9-29C1B1FC3732}" name="Response"/>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4B4F003-BB01-48EB-BB6E-A10F131758D3}" name="Client_Rep_Ethnicity_117" displayName="Client_Rep_Ethnicity_117" ref="A29:D33" totalsRowShown="0" headerRowDxfId="118">
  <autoFilter ref="A29:D33" xr:uid="{EDDDFE29-E922-4534-9CBA-30D3180D9DFF}">
    <filterColumn colId="0" hiddenButton="1"/>
    <filterColumn colId="1" hiddenButton="1"/>
    <filterColumn colId="2" hiddenButton="1"/>
    <filterColumn colId="3" hiddenButton="1"/>
  </autoFilter>
  <tableColumns count="4">
    <tableColumn id="1" xr3:uid="{35A6CD9D-C3EF-4885-B592-AE34DC7F7C0E}" name="Client-reported ethnicity" dataDxfId="117"/>
    <tableColumn id="2" xr3:uid="{30F614EA-30B7-43DA-A37D-C98BFE07AC98}" name="Number of charts reviewed during this reporting period" dataDxfId="116"/>
    <tableColumn id="3" xr3:uid="{DE66637E-2366-47A2-A377-9314A6B4CA72}" name="Number of chart-reviewed clients screened for current pregnancy or pregnancy within the past year" dataDxfId="115"/>
    <tableColumn id="4" xr3:uid="{A3A6EDBF-1211-4E24-B10B-ACA8E8385B63}" name="% of chart-reviewed clients screened for current pregnancy or pregnancy within the past year" dataDxfId="114"/>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CDCD5B8-C7BE-405C-8639-10F1B56F4095}" name="Client_Rep_Race_118" displayName="Client_Rep_Race_118" ref="A34:D42" totalsRowShown="0" headerRowDxfId="113" tableBorderDxfId="112">
  <autoFilter ref="A34:D42" xr:uid="{489829CC-2900-4A91-AE24-57FF364FC46D}">
    <filterColumn colId="0" hiddenButton="1"/>
    <filterColumn colId="1" hiddenButton="1"/>
    <filterColumn colId="2" hiddenButton="1"/>
    <filterColumn colId="3" hiddenButton="1"/>
  </autoFilter>
  <tableColumns count="4">
    <tableColumn id="1" xr3:uid="{6BB6DC26-580B-4994-A577-F55F23621910}" name="Client-reported race" dataDxfId="111"/>
    <tableColumn id="2" xr3:uid="{F255FCA2-0EE0-4966-BEB8-8A79E89C84FE}" name="Number of charts reviewed during this reporting period" dataDxfId="110"/>
    <tableColumn id="3" xr3:uid="{F1F1C65C-6151-456E-A4F7-00E3A6B82C6D}" name="Number of chart-reviewed clients screened for current pregnancy or pregnancy within the past year" dataDxfId="109"/>
    <tableColumn id="4" xr3:uid="{FBD07EE5-1571-44F5-9844-0463C0BB8186}" name="% of chart-reviewed clients screened for current pregnancy or pregnancy within the past year" dataDxfId="108"/>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0790867-E3AE-4E02-92D8-9FD97E49D817}" name="Ed_Urgent_Warning_Signs_119" displayName="Ed_Urgent_Warning_Signs_119" ref="A44:D47" totalsRowShown="0" headerRowDxfId="107">
  <autoFilter ref="A44:D47" xr:uid="{5B38D4F7-9DE0-40FD-9016-EFF088999F0F}">
    <filterColumn colId="0" hiddenButton="1"/>
    <filterColumn colId="1" hiddenButton="1"/>
    <filterColumn colId="2" hiddenButton="1"/>
    <filterColumn colId="3" hiddenButton="1"/>
  </autoFilter>
  <tableColumns count="4">
    <tableColumn id="1" xr3:uid="{12D90D6C-06B5-4E11-A5BE-64A903374857}" name="Line Item"/>
    <tableColumn id="2" xr3:uid="{B9FA3509-681A-4389-A746-8C48D6A3AC73}" name="Question"/>
    <tableColumn id="3" xr3:uid="{DE6E4161-F86A-4361-A5B9-305EE96E01E8}" name="Instruction"/>
    <tableColumn id="4" xr3:uid="{63091A43-0BBC-4B2C-8257-A604F0A657B6}" name="Response"/>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D9C1888-C71B-4111-B963-A9910B39FE03}" name="Client_Rep_Ethnicity_220" displayName="Client_Rep_Ethnicity_220" ref="A50:D54" totalsRowShown="0" headerRowDxfId="106">
  <autoFilter ref="A50:D54" xr:uid="{CC900F31-86B8-4D55-A40B-8B4ACFE128C3}">
    <filterColumn colId="0" hiddenButton="1"/>
    <filterColumn colId="1" hiddenButton="1"/>
    <filterColumn colId="2" hiddenButton="1"/>
    <filterColumn colId="3" hiddenButton="1"/>
  </autoFilter>
  <tableColumns count="4">
    <tableColumn id="1" xr3:uid="{0084F510-8B56-456E-901F-DC66F3363B4D}" name="Client-reported ethnicity" dataDxfId="105"/>
    <tableColumn id="2" xr3:uid="{345AD933-E362-4972-9CD9-1F5208EB8EC3}" name="Number of charts reviewed during this reporting period" dataDxfId="104"/>
    <tableColumn id="3" xr3:uid="{D4F48EC7-42FE-45F6-A4E5-667D31D08C2B}" name="Number of chart-reviewed pregnant and postpartum clients who received any education on urgent maternal warning signs and how to access care" dataDxfId="103"/>
    <tableColumn id="4" xr3:uid="{EE52FE6F-2E1A-4358-8996-7785006FD832}" name="% of chart-reviewed pregnant and postpartum clients who received any education on urgent maternal warning signs and how to access care" dataDxfId="10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F0E570D-E51E-4E9F-A7C5-12FF1EE3ADA3}" name="Client_Rep_Race_221" displayName="Client_Rep_Race_221" ref="A55:D63" totalsRowShown="0" headerRowDxfId="101" tableBorderDxfId="100">
  <autoFilter ref="A55:D63" xr:uid="{E0A94C59-4FBA-42A1-B692-BBFA408844B9}">
    <filterColumn colId="0" hiddenButton="1"/>
    <filterColumn colId="1" hiddenButton="1"/>
    <filterColumn colId="2" hiddenButton="1"/>
    <filterColumn colId="3" hiddenButton="1"/>
  </autoFilter>
  <tableColumns count="4">
    <tableColumn id="1" xr3:uid="{92B71B85-32B5-4D25-9504-7418B40B7E74}" name="Client-reported race" dataDxfId="99"/>
    <tableColumn id="2" xr3:uid="{BDE8F72A-20A3-4C4F-9CF2-1658C4068FF3}" name="Number of charts reviewed during this reporting period" dataDxfId="98"/>
    <tableColumn id="3" xr3:uid="{3A7E92F0-0E89-4B05-BD86-ECBAC6F1DD3D}" name="Number of  chart-reviewed pregnant and postpartum clients who received any education on urgent maternal warning signs and how to access care" dataDxfId="97"/>
    <tableColumn id="4" xr3:uid="{0D5892D2-0912-4310-A084-C9240B879693}" name="% of  chart-reviewed pregnant and postpartum clients who received any education on urgent maternal warning signs and how to access care" dataDxfId="9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392C10-DDFC-436F-A4F9-4A777E496734}" name="Staff_Education_1" displayName="Staff_Education_1" ref="A19:D22" totalsRowShown="0" headerRowDxfId="163" tableBorderDxfId="162">
  <autoFilter ref="A19:D22" xr:uid="{06392C10-DDFC-436F-A4F9-4A777E496734}">
    <filterColumn colId="0" hiddenButton="1"/>
    <filterColumn colId="1" hiddenButton="1"/>
    <filterColumn colId="2" hiddenButton="1"/>
    <filterColumn colId="3" hiddenButton="1"/>
  </autoFilter>
  <tableColumns count="4">
    <tableColumn id="1" xr3:uid="{41CD9FF0-34A7-4455-AA48-0E3087131EFE}" name="Line Item"/>
    <tableColumn id="2" xr3:uid="{FCF178CD-9FE6-419D-B192-E108067488B3}" name="Question"/>
    <tableColumn id="3" xr3:uid="{9F4B5F32-D173-47E2-81C2-C6B6EDD0EFC7}" name="Instruction"/>
    <tableColumn id="4" xr3:uid="{3A9BA39B-CBFC-4130-852A-A9CC7C9865AB}" name="Response"/>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07E56A9-B2E2-442F-A031-14276ABC3A85}" name="Screen_Social_Structural_Health_All_Clients_122" displayName="Screen_Social_Structural_Health_All_Clients_122" ref="A65:D68" totalsRowShown="0" headerRowDxfId="95">
  <autoFilter ref="A65:D68" xr:uid="{42983A49-5AA1-43C5-BCFF-4111E04C20D5}">
    <filterColumn colId="0" hiddenButton="1"/>
    <filterColumn colId="1" hiddenButton="1"/>
    <filterColumn colId="2" hiddenButton="1"/>
    <filterColumn colId="3" hiddenButton="1"/>
  </autoFilter>
  <tableColumns count="4">
    <tableColumn id="1" xr3:uid="{FA354CB8-9BFC-41CA-9E9D-D2F9C6AE9B4D}" name="Line Item"/>
    <tableColumn id="2" xr3:uid="{A02EA8B3-21BD-481D-A416-14BA6E6ACA1D}" name="Question"/>
    <tableColumn id="3" xr3:uid="{5F58BCC7-2FE9-4196-999B-87A7CEE82659}" name="Instructions"/>
    <tableColumn id="4" xr3:uid="{DF63AF0F-DB72-43CD-80F9-3D38079EAE26}" name="Response"/>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999714F-B554-4DEA-BB42-006C280487E0}" name="Client_Rep_Ethnicity_323" displayName="Client_Rep_Ethnicity_323" ref="A70:D74" totalsRowShown="0" headerRowDxfId="94">
  <autoFilter ref="A70:D74" xr:uid="{5A0B2B52-2036-4B0D-B2BB-8CC638EA9AD2}">
    <filterColumn colId="0" hiddenButton="1"/>
    <filterColumn colId="1" hiddenButton="1"/>
    <filterColumn colId="2" hiddenButton="1"/>
    <filterColumn colId="3" hiddenButton="1"/>
  </autoFilter>
  <tableColumns count="4">
    <tableColumn id="1" xr3:uid="{CB7916FA-BEE9-439B-B4FC-CCE91885DB5B}" name="Client-reported ethnicity" dataDxfId="93"/>
    <tableColumn id="2" xr3:uid="{1A906F93-3221-483B-9386-189EFF1EFDA1}" name="Number of charts reviewed in this reporting period" dataDxfId="92"/>
    <tableColumn id="3" xr3:uid="{3865EA8F-2051-4D05-A60E-790768831288}" name="Number of chart-reviewed clients screened for social and structural drivers of health during this reporting period" dataDxfId="91"/>
    <tableColumn id="4" xr3:uid="{94C42E76-08E2-4A22-A674-F6F161E44458}" name="% of chart-reviewed clients screened for social and structural drivers of health during this reporting period" dataDxfId="90"/>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3E18CA5-4998-4681-824A-67C67DC35CFF}" name="Client_Rep_Race_324" displayName="Client_Rep_Race_324" ref="A75:D83" totalsRowShown="0" headerRowDxfId="89" tableBorderDxfId="88">
  <autoFilter ref="A75:D83" xr:uid="{8D85844C-DF54-4CD7-90A2-FD84BE46A472}">
    <filterColumn colId="0" hiddenButton="1"/>
    <filterColumn colId="1" hiddenButton="1"/>
    <filterColumn colId="2" hiddenButton="1"/>
    <filterColumn colId="3" hiddenButton="1"/>
  </autoFilter>
  <tableColumns count="4">
    <tableColumn id="1" xr3:uid="{B65B8DDF-3A43-4BCA-AA21-56CFF4BDC096}" name="Client-reported race" dataDxfId="87"/>
    <tableColumn id="2" xr3:uid="{56DEE307-6FDD-44C4-BFDA-8D1D79DF5DDB}" name="Number of charts reviewed in this reporting period" dataDxfId="86"/>
    <tableColumn id="3" xr3:uid="{E61AEEC4-647E-4355-9790-B8011024B421}" name="Number of chart-reviewed clients screened for social and structural drivers of health during this reporting period" dataDxfId="85"/>
    <tableColumn id="4" xr3:uid="{BC5BF733-FD90-42D4-B7FD-89352520A988}" name="% of chart-reviewed clients screened for social and structural drivers of health during this reporting period" dataDxfId="84"/>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EA2DF76-C25F-4D57-96DA-85B9E2E22ECF}" name="RefResources_CommPathways_11425" displayName="RefResources_CommPathways_11425" ref="A15:D17" totalsRowShown="0" headerRowDxfId="83" tableBorderDxfId="82">
  <autoFilter ref="A15:D17" xr:uid="{AEFF2C26-09F3-4F3D-BAC2-5BC9421D5A78}">
    <filterColumn colId="0" hiddenButton="1"/>
    <filterColumn colId="1" hiddenButton="1"/>
    <filterColumn colId="2" hiddenButton="1"/>
    <filterColumn colId="3" hiddenButton="1"/>
  </autoFilter>
  <tableColumns count="4">
    <tableColumn id="1" xr3:uid="{EB624826-CABF-458E-BE14-F27C9CBA5A06}" name="Line Item" dataDxfId="81">
      <calculatedColumnFormula>"1.b."</calculatedColumnFormula>
    </tableColumn>
    <tableColumn id="2" xr3:uid="{9BBACA25-054C-4512-A147-2ACB5F9393FE}" name="Question" dataDxfId="80"/>
    <tableColumn id="3" xr3:uid="{A1E039FB-D5C7-489D-947F-D92CE51AD8ED}" name="Instruction"/>
    <tableColumn id="4" xr3:uid="{F36372E3-5E82-4499-B436-CB1204B8FCE6}" name="Response"/>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9923099-BA91-45D9-A735-1609DEA2A893}" name="Staff_Education_11526" displayName="Staff_Education_11526" ref="A19:D22" totalsRowShown="0" headerRowDxfId="79" tableBorderDxfId="78">
  <autoFilter ref="A19:D22" xr:uid="{06392C10-DDFC-436F-A4F9-4A777E496734}">
    <filterColumn colId="0" hiddenButton="1"/>
    <filterColumn colId="1" hiddenButton="1"/>
    <filterColumn colId="2" hiddenButton="1"/>
    <filterColumn colId="3" hiddenButton="1"/>
  </autoFilter>
  <tableColumns count="4">
    <tableColumn id="1" xr3:uid="{13A709E5-DF2E-4EA2-A708-352A709A4224}" name="Line Item"/>
    <tableColumn id="2" xr3:uid="{D1AC2F1D-F6FC-4529-B9CD-15A27BAE2DFF}" name="Question"/>
    <tableColumn id="3" xr3:uid="{DFB289FA-107B-4E40-ACE6-36A7146FA1AC}" name="Instruction"/>
    <tableColumn id="4" xr3:uid="{52E27189-7C43-425E-88A1-5C9BD1AFEEF8}" name="Response"/>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8FBB60F-DEB4-4456-A591-822120DFEBA0}" name="Pregnacy_Screen_All_Clients_11627" displayName="Pregnacy_Screen_All_Clients_11627" ref="A24:D27" totalsRowShown="0" headerRowDxfId="77">
  <autoFilter ref="A24:D27" xr:uid="{5C241745-3476-4C7D-9CC1-03C3A4DF3D58}">
    <filterColumn colId="0" hiddenButton="1"/>
    <filterColumn colId="1" hiddenButton="1"/>
    <filterColumn colId="2" hiddenButton="1"/>
    <filterColumn colId="3" hiddenButton="1"/>
  </autoFilter>
  <tableColumns count="4">
    <tableColumn id="1" xr3:uid="{E8D4A6DC-71F2-4B93-B1F1-448DEECD10E1}" name="Line Item"/>
    <tableColumn id="2" xr3:uid="{5C9020DE-B70E-4965-81DA-0AE0CE65F766}" name="Question"/>
    <tableColumn id="3" xr3:uid="{8BC4E1D7-C417-41CF-AA44-FDA719F5738E}" name="Instruction"/>
    <tableColumn id="4" xr3:uid="{A081EAAB-0A73-4ACF-A12C-2E3D1243FDB6}" name="Response"/>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4D8F47E-33E0-40AD-8FB8-A934EFB0E937}" name="Client_Rep_Ethnicity_11728" displayName="Client_Rep_Ethnicity_11728" ref="A29:D33" totalsRowShown="0" headerRowDxfId="76">
  <autoFilter ref="A29:D33" xr:uid="{EDDDFE29-E922-4534-9CBA-30D3180D9DFF}">
    <filterColumn colId="0" hiddenButton="1"/>
    <filterColumn colId="1" hiddenButton="1"/>
    <filterColumn colId="2" hiddenButton="1"/>
    <filterColumn colId="3" hiddenButton="1"/>
  </autoFilter>
  <tableColumns count="4">
    <tableColumn id="1" xr3:uid="{13602FBA-5795-4F26-B21A-4D55800C509F}" name="Client-reported ethnicity" dataDxfId="75"/>
    <tableColumn id="2" xr3:uid="{B67EBE0D-294A-483A-9C55-98BDA8D26892}" name="Number of charts reviewed during this reporting period" dataDxfId="74"/>
    <tableColumn id="3" xr3:uid="{141C11E9-CE6C-43E2-A367-D376EC67DA43}" name="Number of chart-reviewed clients screened for current pregnancy or pregnancy within the past year" dataDxfId="73"/>
    <tableColumn id="4" xr3:uid="{98EDD322-F8ED-4DFF-AEBD-97DEDC33F5B3}" name="% of chart-reviewed clients screened for current pregnancy or pregnancy within the past year" dataDxfId="7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A258DEB-EACC-4879-AEEA-9075CFC5E3FA}" name="Client_Rep_Race_11829" displayName="Client_Rep_Race_11829" ref="A34:D42" totalsRowShown="0" headerRowDxfId="71" tableBorderDxfId="70">
  <autoFilter ref="A34:D42" xr:uid="{489829CC-2900-4A91-AE24-57FF364FC46D}">
    <filterColumn colId="0" hiddenButton="1"/>
    <filterColumn colId="1" hiddenButton="1"/>
    <filterColumn colId="2" hiddenButton="1"/>
    <filterColumn colId="3" hiddenButton="1"/>
  </autoFilter>
  <tableColumns count="4">
    <tableColumn id="1" xr3:uid="{38AD9258-7751-4ED9-83E2-9541D4C5A968}" name="Client-reported race" dataDxfId="69"/>
    <tableColumn id="2" xr3:uid="{E02BBA9A-B7B0-4B0C-9DB2-E70C7AE849AD}" name="Number of charts reviewed during this reporting period" dataDxfId="68"/>
    <tableColumn id="3" xr3:uid="{6A0CBC5D-A412-49DB-A233-93870CF9D62D}" name="Number of chart-reviewed clients screened for current pregnancy or pregnancy within the past year" dataDxfId="67"/>
    <tableColumn id="4" xr3:uid="{1AA92DD3-6994-48DA-9FB5-C43296624CF0}" name="% of chart-reviewed clients screened for current pregnancy or pregnancy within the past year" dataDxfId="66"/>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6CA8D1B-46C9-47A5-90B5-1ABCC2055A7E}" name="Ed_Urgent_Warning_Signs_11930" displayName="Ed_Urgent_Warning_Signs_11930" ref="A44:D47" totalsRowShown="0" headerRowDxfId="65">
  <autoFilter ref="A44:D47" xr:uid="{5B38D4F7-9DE0-40FD-9016-EFF088999F0F}">
    <filterColumn colId="0" hiddenButton="1"/>
    <filterColumn colId="1" hiddenButton="1"/>
    <filterColumn colId="2" hiddenButton="1"/>
    <filterColumn colId="3" hiddenButton="1"/>
  </autoFilter>
  <tableColumns count="4">
    <tableColumn id="1" xr3:uid="{04A05F64-1DEE-48CD-A90D-D9C09EF2732B}" name="Line Item"/>
    <tableColumn id="2" xr3:uid="{17610F3E-1312-4438-9664-0ACE636E9280}" name="Question"/>
    <tableColumn id="3" xr3:uid="{3EE18CFA-B20A-4471-85EC-C5B664EF7537}" name="Instruction"/>
    <tableColumn id="4" xr3:uid="{DA4D47B4-E1CF-4CC6-8F14-AF3D4F37A83F}" name="Response"/>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E3B4887-A36C-4D8B-BF89-5B9A7E5A0437}" name="Client_Rep_Ethnicity_22031" displayName="Client_Rep_Ethnicity_22031" ref="A50:D54" totalsRowShown="0" headerRowDxfId="64">
  <autoFilter ref="A50:D54" xr:uid="{CC900F31-86B8-4D55-A40B-8B4ACFE128C3}">
    <filterColumn colId="0" hiddenButton="1"/>
    <filterColumn colId="1" hiddenButton="1"/>
    <filterColumn colId="2" hiddenButton="1"/>
    <filterColumn colId="3" hiddenButton="1"/>
  </autoFilter>
  <tableColumns count="4">
    <tableColumn id="1" xr3:uid="{1EB68BE6-BAD7-48A7-921E-8F9D799B91D4}" name="Client-reported ethnicity" dataDxfId="63"/>
    <tableColumn id="2" xr3:uid="{98C3FBA0-DC56-4170-8F35-8BA7AC03E33D}" name="Number of charts reviewed during this reporting period" dataDxfId="62"/>
    <tableColumn id="3" xr3:uid="{76C6912B-91D6-47A2-BE49-995E3C52AB96}" name="Number of chart-reviewed pregnant and postpartum clients who received any education on urgent maternal warning signs and how to access care" dataDxfId="61"/>
    <tableColumn id="4" xr3:uid="{C9F51C18-B52B-4BC7-B85E-84412951A630}" name="% of chart-reviewed pregnant and postpartum clients who received any education on urgent maternal warning signs and how to access care" dataDxfId="6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241745-3476-4C7D-9CC1-03C3A4DF3D58}" name="Pregnacy_Screen_All_Clients_1" displayName="Pregnacy_Screen_All_Clients_1" ref="A24:D27" totalsRowShown="0" headerRowDxfId="161">
  <autoFilter ref="A24:D27" xr:uid="{5C241745-3476-4C7D-9CC1-03C3A4DF3D58}">
    <filterColumn colId="0" hiddenButton="1"/>
    <filterColumn colId="1" hiddenButton="1"/>
    <filterColumn colId="2" hiddenButton="1"/>
    <filterColumn colId="3" hiddenButton="1"/>
  </autoFilter>
  <tableColumns count="4">
    <tableColumn id="1" xr3:uid="{9563F23F-C704-4A46-8FE0-8D62AF799185}" name="Line Item"/>
    <tableColumn id="2" xr3:uid="{96E2D288-11FD-41E6-87AA-ECC19D76B3EE}" name="Question"/>
    <tableColumn id="3" xr3:uid="{64C66077-76D0-452D-BEAE-516158A29FF0}" name="Instruction"/>
    <tableColumn id="4" xr3:uid="{EDB99B36-4139-48C8-8650-07796B6C4A23}" name="Response"/>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875A52B1-02FA-42AC-85A6-98A5FC1DFC2C}" name="Client_Rep_Race_22132" displayName="Client_Rep_Race_22132" ref="A55:D63" totalsRowShown="0" headerRowDxfId="59" tableBorderDxfId="58">
  <autoFilter ref="A55:D63" xr:uid="{E0A94C59-4FBA-42A1-B692-BBFA408844B9}">
    <filterColumn colId="0" hiddenButton="1"/>
    <filterColumn colId="1" hiddenButton="1"/>
    <filterColumn colId="2" hiddenButton="1"/>
    <filterColumn colId="3" hiddenButton="1"/>
  </autoFilter>
  <tableColumns count="4">
    <tableColumn id="1" xr3:uid="{E7BD27C8-09D7-45C6-8E11-3F40C3CE8945}" name="Client-reported race" dataDxfId="57"/>
    <tableColumn id="2" xr3:uid="{C94C25DB-255D-4812-833F-8634A5D3F0E6}" name="Number of charts reviewed during this reporting period" dataDxfId="56"/>
    <tableColumn id="3" xr3:uid="{86C35FE4-603C-48F6-A28B-70BC09956337}" name="Number of  chart-reviewed pregnant and postpartum clients who received any education on urgent maternal warning signs and how to access care" dataDxfId="55"/>
    <tableColumn id="4" xr3:uid="{CF1E9AD5-61B2-4C2B-A0C2-476C1F2DC1B5}" name="% of  chart-reviewed pregnant and postpartum clients who received any education on urgent maternal warning signs and how to access care" dataDxfId="54"/>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8EDAAF4-BE71-4663-BBA4-984D527677D6}" name="Screen_Social_Structural_Health_All_Clients_12233" displayName="Screen_Social_Structural_Health_All_Clients_12233" ref="A65:D68" totalsRowShown="0" headerRowDxfId="53">
  <autoFilter ref="A65:D68" xr:uid="{42983A49-5AA1-43C5-BCFF-4111E04C20D5}">
    <filterColumn colId="0" hiddenButton="1"/>
    <filterColumn colId="1" hiddenButton="1"/>
    <filterColumn colId="2" hiddenButton="1"/>
    <filterColumn colId="3" hiddenButton="1"/>
  </autoFilter>
  <tableColumns count="4">
    <tableColumn id="1" xr3:uid="{428F69ED-0C35-42C9-B50B-59179B3A1812}" name="Line Item"/>
    <tableColumn id="2" xr3:uid="{F6792684-3AAE-4C74-81AC-AF8BC23339F2}" name="Question"/>
    <tableColumn id="3" xr3:uid="{892BDEC7-A52E-4635-9CF3-AC1CD8842036}" name="Instructions"/>
    <tableColumn id="4" xr3:uid="{89E82F22-4E45-41D5-8446-231F5DC965BF}" name="Response"/>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D1EFCFF-7521-450B-A726-0D9028A26DE9}" name="Client_Rep_Ethnicity_32334" displayName="Client_Rep_Ethnicity_32334" ref="A70:D74" totalsRowShown="0" headerRowDxfId="52">
  <autoFilter ref="A70:D74" xr:uid="{5A0B2B52-2036-4B0D-B2BB-8CC638EA9AD2}">
    <filterColumn colId="0" hiddenButton="1"/>
    <filterColumn colId="1" hiddenButton="1"/>
    <filterColumn colId="2" hiddenButton="1"/>
    <filterColumn colId="3" hiddenButton="1"/>
  </autoFilter>
  <tableColumns count="4">
    <tableColumn id="1" xr3:uid="{33809DB4-4037-4495-97E7-2CDF8D24535E}" name="Client-reported ethnicity" dataDxfId="51"/>
    <tableColumn id="2" xr3:uid="{C454729C-6279-43DD-9683-1C161982409A}" name="Number of charts reviewed in this reporting period" dataDxfId="50"/>
    <tableColumn id="3" xr3:uid="{84BBAA83-B54F-44F8-A639-463539948999}" name="Number of chart-reviewed clients screened for social and structural drivers of health during this reporting period" dataDxfId="49"/>
    <tableColumn id="4" xr3:uid="{94B3A488-37F2-4FEE-AB9C-75C8736A3CE8}" name="% of chart-reviewed clients screened for social and structural drivers of health during this reporting period" dataDxfId="48"/>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FF7FC87-5821-4E79-867A-8D145FB87A8E}" name="Client_Rep_Race_32435" displayName="Client_Rep_Race_32435" ref="A75:D83" totalsRowShown="0" headerRowDxfId="47" tableBorderDxfId="46">
  <autoFilter ref="A75:D83" xr:uid="{8D85844C-DF54-4CD7-90A2-FD84BE46A472}">
    <filterColumn colId="0" hiddenButton="1"/>
    <filterColumn colId="1" hiddenButton="1"/>
    <filterColumn colId="2" hiddenButton="1"/>
    <filterColumn colId="3" hiddenButton="1"/>
  </autoFilter>
  <tableColumns count="4">
    <tableColumn id="1" xr3:uid="{BFA3FF91-72BD-4DD0-AE7F-C53A78B2CA4C}" name="Client-reported race" dataDxfId="45"/>
    <tableColumn id="2" xr3:uid="{31BA1CC5-270F-4047-8CD8-F5463034DA50}" name="Number of charts reviewed in this reporting period" dataDxfId="44"/>
    <tableColumn id="3" xr3:uid="{0C38B2E2-AAF9-431C-8DD3-66004A872444}" name="Number of chart-reviewed clients screened for social and structural drivers of health during this reporting period" dataDxfId="43"/>
    <tableColumn id="4" xr3:uid="{6B217A1E-4A36-42DF-865A-41465D617B97}" name="% of chart-reviewed clients screened for social and structural drivers of health during this reporting period" dataDxfId="42"/>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74480EC-E1F0-4A1B-8E73-2E6F155EC0AE}" name="RefResources_CommPathways_1142536" displayName="RefResources_CommPathways_1142536" ref="A15:D17" totalsRowShown="0" headerRowDxfId="41" tableBorderDxfId="40">
  <autoFilter ref="A15:D17" xr:uid="{AEFF2C26-09F3-4F3D-BAC2-5BC9421D5A78}">
    <filterColumn colId="0" hiddenButton="1"/>
    <filterColumn colId="1" hiddenButton="1"/>
    <filterColumn colId="2" hiddenButton="1"/>
    <filterColumn colId="3" hiddenButton="1"/>
  </autoFilter>
  <tableColumns count="4">
    <tableColumn id="1" xr3:uid="{3566060C-453C-4F63-837E-F82CB84C891A}" name="Line Item" dataDxfId="39">
      <calculatedColumnFormula>"1.b."</calculatedColumnFormula>
    </tableColumn>
    <tableColumn id="2" xr3:uid="{3EE40601-9004-4242-8B2E-820C2C59ECD8}" name="Question" dataDxfId="38"/>
    <tableColumn id="3" xr3:uid="{E2A843BB-16D5-4738-886C-3404CA652BBA}" name="Instruction"/>
    <tableColumn id="4" xr3:uid="{D2EC23E8-625F-4537-87B9-ABB749DD486E}" name="Response"/>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51BE6684-1AA4-4FF3-9C96-4085E6C6BFF2}" name="Staff_Education_1152637" displayName="Staff_Education_1152637" ref="A19:D22" totalsRowShown="0" headerRowDxfId="37" tableBorderDxfId="36">
  <autoFilter ref="A19:D22" xr:uid="{06392C10-DDFC-436F-A4F9-4A777E496734}">
    <filterColumn colId="0" hiddenButton="1"/>
    <filterColumn colId="1" hiddenButton="1"/>
    <filterColumn colId="2" hiddenButton="1"/>
    <filterColumn colId="3" hiddenButton="1"/>
  </autoFilter>
  <tableColumns count="4">
    <tableColumn id="1" xr3:uid="{E975FC08-6FB1-4782-AD47-F23437749DE6}" name="Line Item"/>
    <tableColumn id="2" xr3:uid="{5D68DBB6-137E-4E60-85F6-58F9757B7544}" name="Question"/>
    <tableColumn id="3" xr3:uid="{89C2EAFA-A97C-4256-8819-AEC73069E473}" name="Instruction"/>
    <tableColumn id="4" xr3:uid="{D935F859-C843-46FC-9694-BCEB9C8F3770}" name="Response"/>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37A2BC8-99AE-4049-ACF7-3624BE36641A}" name="Pregnacy_Screen_All_Clients_1162738" displayName="Pregnacy_Screen_All_Clients_1162738" ref="A24:D27" totalsRowShown="0" headerRowDxfId="35">
  <autoFilter ref="A24:D27" xr:uid="{5C241745-3476-4C7D-9CC1-03C3A4DF3D58}">
    <filterColumn colId="0" hiddenButton="1"/>
    <filterColumn colId="1" hiddenButton="1"/>
    <filterColumn colId="2" hiddenButton="1"/>
    <filterColumn colId="3" hiddenButton="1"/>
  </autoFilter>
  <tableColumns count="4">
    <tableColumn id="1" xr3:uid="{F8C74297-4056-40FF-A3F3-A06A2BF435C7}" name="Line Item"/>
    <tableColumn id="2" xr3:uid="{BB22B284-3C72-42E9-AF2E-723E5B14C489}" name="Question"/>
    <tableColumn id="3" xr3:uid="{9AD37D6E-F372-4D2C-AAC6-DAF8DD743F2B}" name="Instruction"/>
    <tableColumn id="4" xr3:uid="{27EEDA66-A1B4-471A-9B20-72068C3433EC}" name="Response"/>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6A10CB0-AF3C-4612-B7DF-7B16FBAE7B39}" name="Client_Rep_Ethnicity_1172839" displayName="Client_Rep_Ethnicity_1172839" ref="A29:D33" totalsRowShown="0" headerRowDxfId="34">
  <autoFilter ref="A29:D33" xr:uid="{EDDDFE29-E922-4534-9CBA-30D3180D9DFF}">
    <filterColumn colId="0" hiddenButton="1"/>
    <filterColumn colId="1" hiddenButton="1"/>
    <filterColumn colId="2" hiddenButton="1"/>
    <filterColumn colId="3" hiddenButton="1"/>
  </autoFilter>
  <tableColumns count="4">
    <tableColumn id="1" xr3:uid="{1552D09E-3E15-4B9B-8BE7-4D78D5EA4F4A}" name="Client-reported ethnicity" dataDxfId="33"/>
    <tableColumn id="2" xr3:uid="{D2D608A7-AA11-421D-A21F-721511BE5EAB}" name="Number of charts reviewed during this reporting period" dataDxfId="32"/>
    <tableColumn id="3" xr3:uid="{D49409C8-E60C-42D3-A2D0-DE82EFF106E4}" name="Number of chart-reviewed clients screened for current pregnancy or pregnancy within the past year" dataDxfId="31"/>
    <tableColumn id="4" xr3:uid="{F92D3DCE-318C-4947-9743-CAEE3AEC20A5}" name="% of chart-reviewed clients screened for current pregnancy or pregnancy within the past year" dataDxfId="30"/>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50169E6-36CE-478E-B850-34947A3FC1A1}" name="Client_Rep_Race_1182940" displayName="Client_Rep_Race_1182940" ref="A34:D42" totalsRowShown="0" headerRowDxfId="29" tableBorderDxfId="28">
  <autoFilter ref="A34:D42" xr:uid="{489829CC-2900-4A91-AE24-57FF364FC46D}">
    <filterColumn colId="0" hiddenButton="1"/>
    <filterColumn colId="1" hiddenButton="1"/>
    <filterColumn colId="2" hiddenButton="1"/>
    <filterColumn colId="3" hiddenButton="1"/>
  </autoFilter>
  <tableColumns count="4">
    <tableColumn id="1" xr3:uid="{32AC4225-AF70-4ABD-8494-060573F4C662}" name="Client-reported race" dataDxfId="27"/>
    <tableColumn id="2" xr3:uid="{FA5E3997-79E3-41FC-AD26-2D0F5525757D}" name="Number of charts reviewed during this reporting period" dataDxfId="26"/>
    <tableColumn id="3" xr3:uid="{96C89BC0-AAB8-417E-B592-B4895330794C}" name="Number of chart-reviewed clients screened for current pregnancy or pregnancy within the past year" dataDxfId="25"/>
    <tableColumn id="4" xr3:uid="{593548CE-E91A-4225-8DF3-1C97459629D7}" name="% of chart-reviewed clients screened for current pregnancy or pregnancy within the past year" dataDxfId="24"/>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E709A18-BD9F-4179-8A3A-DA04CB424CFC}" name="Ed_Urgent_Warning_Signs_1193041" displayName="Ed_Urgent_Warning_Signs_1193041" ref="A44:D47" totalsRowShown="0" headerRowDxfId="23">
  <autoFilter ref="A44:D47" xr:uid="{5B38D4F7-9DE0-40FD-9016-EFF088999F0F}">
    <filterColumn colId="0" hiddenButton="1"/>
    <filterColumn colId="1" hiddenButton="1"/>
    <filterColumn colId="2" hiddenButton="1"/>
    <filterColumn colId="3" hiddenButton="1"/>
  </autoFilter>
  <tableColumns count="4">
    <tableColumn id="1" xr3:uid="{ADF3D34A-D7B1-4B69-A253-971A93CE9F61}" name="Line Item"/>
    <tableColumn id="2" xr3:uid="{FD27F746-0791-41A6-97F6-9026EE334BFE}" name="Question"/>
    <tableColumn id="3" xr3:uid="{6C7A553F-1E89-440A-B153-1EC804EDAACA}" name="Instruction"/>
    <tableColumn id="4" xr3:uid="{F1693D1B-DFEE-45D0-8854-FE5D1AD518C5}" name="Respons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DDDFE29-E922-4534-9CBA-30D3180D9DFF}" name="Client_Rep_Ethnicity_1" displayName="Client_Rep_Ethnicity_1" ref="A29:D33" totalsRowShown="0" headerRowDxfId="160">
  <autoFilter ref="A29:D33" xr:uid="{EDDDFE29-E922-4534-9CBA-30D3180D9DFF}">
    <filterColumn colId="0" hiddenButton="1"/>
    <filterColumn colId="1" hiddenButton="1"/>
    <filterColumn colId="2" hiddenButton="1"/>
    <filterColumn colId="3" hiddenButton="1"/>
  </autoFilter>
  <tableColumns count="4">
    <tableColumn id="1" xr3:uid="{A5375823-9FEE-48E1-8AB9-41EC795CC900}" name="Client-reported ethnicity" dataDxfId="159"/>
    <tableColumn id="2" xr3:uid="{213DFF96-C90E-4320-855A-4E44622DA156}" name="Number of charts reviewed during this reporting period" dataDxfId="158"/>
    <tableColumn id="3" xr3:uid="{C6CF7601-9E02-4CEB-9EA3-2506BD0C160F}" name="Number of chart-reviewed clients screened for current pregnancy or pregnancy within the past year" dataDxfId="157"/>
    <tableColumn id="4" xr3:uid="{0A00B919-BAFA-4E25-9E40-E20804F1868B}" name="% of chart-reviewed clients screened for current pregnancy or pregnancy within the past year" dataDxfId="156"/>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51CA26B2-3EAB-4879-910D-6B5443108546}" name="Client_Rep_Ethnicity_2203142" displayName="Client_Rep_Ethnicity_2203142" ref="A50:D54" totalsRowShown="0" headerRowDxfId="22">
  <autoFilter ref="A50:D54" xr:uid="{CC900F31-86B8-4D55-A40B-8B4ACFE128C3}">
    <filterColumn colId="0" hiddenButton="1"/>
    <filterColumn colId="1" hiddenButton="1"/>
    <filterColumn colId="2" hiddenButton="1"/>
    <filterColumn colId="3" hiddenButton="1"/>
  </autoFilter>
  <tableColumns count="4">
    <tableColumn id="1" xr3:uid="{74047942-585F-4F4C-85D0-F4459AB7D78D}" name="Client-reported ethnicity" dataDxfId="21"/>
    <tableColumn id="2" xr3:uid="{B893DAE7-F833-441B-BD1B-D52C2D56F0CB}" name="Number of charts reviewed during this reporting period" dataDxfId="20"/>
    <tableColumn id="3" xr3:uid="{B28F59EE-BBF0-46FF-8779-DB19DE997750}" name="Number of chart-reviewed pregnant and postpartum clients who received any education on urgent maternal warning signs and how to access care" dataDxfId="19"/>
    <tableColumn id="4" xr3:uid="{95A9D8D7-89B6-4164-BE5C-498FD7A531D9}" name="% of chart-reviewed pregnant and postpartum clients who received any education on urgent maternal warning signs and how to access care" dataDxfId="18"/>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5E2204D0-B820-4933-84AA-9B85868C3EC0}" name="Client_Rep_Race_2213243" displayName="Client_Rep_Race_2213243" ref="A55:D63" totalsRowShown="0" headerRowDxfId="17" tableBorderDxfId="16">
  <autoFilter ref="A55:D63" xr:uid="{E0A94C59-4FBA-42A1-B692-BBFA408844B9}">
    <filterColumn colId="0" hiddenButton="1"/>
    <filterColumn colId="1" hiddenButton="1"/>
    <filterColumn colId="2" hiddenButton="1"/>
    <filterColumn colId="3" hiddenButton="1"/>
  </autoFilter>
  <tableColumns count="4">
    <tableColumn id="1" xr3:uid="{42622F08-85F9-4D88-B3BA-846ECEB2320A}" name="Client-reported race" dataDxfId="15"/>
    <tableColumn id="2" xr3:uid="{0A21CC19-DB33-4CD6-8333-94F22A897501}" name="Number of charts reviewed during this reporting period" dataDxfId="14"/>
    <tableColumn id="3" xr3:uid="{0F9FA6CC-6DB2-4715-B87E-0B682C94E4C4}" name="Number of  chart-reviewed pregnant and postpartum clients who received any education on urgent maternal warning signs and how to access care" dataDxfId="13"/>
    <tableColumn id="4" xr3:uid="{44AE94FD-3E39-4B65-8890-C0E96CE53C57}" name="% of  chart-reviewed pregnant and postpartum clients who received any education on urgent maternal warning signs and how to access care" dataDxfId="12"/>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CC4AFCB0-DAB6-4744-A30E-C4E81CCD7F11}" name="Screen_Social_Structural_Health_All_Clients_1223344" displayName="Screen_Social_Structural_Health_All_Clients_1223344" ref="A65:D68" totalsRowShown="0" headerRowDxfId="11">
  <autoFilter ref="A65:D68" xr:uid="{42983A49-5AA1-43C5-BCFF-4111E04C20D5}">
    <filterColumn colId="0" hiddenButton="1"/>
    <filterColumn colId="1" hiddenButton="1"/>
    <filterColumn colId="2" hiddenButton="1"/>
    <filterColumn colId="3" hiddenButton="1"/>
  </autoFilter>
  <tableColumns count="4">
    <tableColumn id="1" xr3:uid="{E48D0387-2001-4063-B6AE-2B6901808FC4}" name="Line Item"/>
    <tableColumn id="2" xr3:uid="{8B19449D-583C-4DB3-B127-99D24F07BFA5}" name="Question"/>
    <tableColumn id="3" xr3:uid="{2577958A-4938-4B92-BFD1-EFADCE162FD3}" name="Instructions"/>
    <tableColumn id="4" xr3:uid="{270326CE-62AC-4840-9A25-A84A7F5918B4}" name="Response"/>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1C905C9F-CCAE-4636-9941-44996BC8F527}" name="Client_Rep_Ethnicity_3233445" displayName="Client_Rep_Ethnicity_3233445" ref="A70:D74" totalsRowShown="0" headerRowDxfId="10">
  <autoFilter ref="A70:D74" xr:uid="{5A0B2B52-2036-4B0D-B2BB-8CC638EA9AD2}">
    <filterColumn colId="0" hiddenButton="1"/>
    <filterColumn colId="1" hiddenButton="1"/>
    <filterColumn colId="2" hiddenButton="1"/>
    <filterColumn colId="3" hiddenButton="1"/>
  </autoFilter>
  <tableColumns count="4">
    <tableColumn id="1" xr3:uid="{89C79E0E-D572-4AC2-AFBF-CFE35CBC97E0}" name="Client-reported ethnicity" dataDxfId="9"/>
    <tableColumn id="2" xr3:uid="{56354B8F-73B5-469B-90F3-FCF1778A47B5}" name="Number of charts reviewed in this reporting period" dataDxfId="8"/>
    <tableColumn id="3" xr3:uid="{51DABF75-C35D-4E0E-8E6D-A08DA7DA88BD}" name="Number of chart-reviewed clients screened for social and structural drivers of health during this reporting period" dataDxfId="7"/>
    <tableColumn id="4" xr3:uid="{53649949-7FC3-4816-9D75-3573DBA124B5}" name="% of chart-reviewed clients screened for social and structural drivers of health during this reporting period" dataDxfId="6"/>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7B70CB2-8C76-41C4-BD2D-D952372CE81F}" name="Client_Rep_Race_3243546" displayName="Client_Rep_Race_3243546" ref="A75:D83" totalsRowShown="0" headerRowDxfId="5" tableBorderDxfId="4">
  <autoFilter ref="A75:D83" xr:uid="{8D85844C-DF54-4CD7-90A2-FD84BE46A472}">
    <filterColumn colId="0" hiddenButton="1"/>
    <filterColumn colId="1" hiddenButton="1"/>
    <filterColumn colId="2" hiddenButton="1"/>
    <filterColumn colId="3" hiddenButton="1"/>
  </autoFilter>
  <tableColumns count="4">
    <tableColumn id="1" xr3:uid="{2C9F5F54-57CF-4D37-AC3A-2840DA25370E}" name="Client-reported race" dataDxfId="3"/>
    <tableColumn id="2" xr3:uid="{C7C1CC05-8327-42A5-B8BC-5F7B1278F527}" name="Number of charts reviewed in this reporting period" dataDxfId="2"/>
    <tableColumn id="3" xr3:uid="{77BA2EF3-0869-4771-A60E-BEF8AAEC8387}" name="Number of chart-reviewed clients screened for social and structural drivers of health during this reporting period" dataDxfId="1"/>
    <tableColumn id="4" xr3:uid="{894DCA6C-F795-4AA4-90ED-EFC6009644FE}" name="% of chart-reviewed clients screened for social and structural drivers of health during this reporting period" dataDxfId="0"/>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B6">
  <tableColumns count="1">
    <tableColumn id="1" xr3:uid="{00000000-0010-0000-0000-000001000000}" name="Yes/No"/>
  </tableColumns>
  <tableStyleInfo name="Pick Lists-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89829CC-2900-4A91-AE24-57FF364FC46D}" name="Client_Rep_Race_1" displayName="Client_Rep_Race_1" ref="A34:D42" totalsRowShown="0" headerRowDxfId="155" tableBorderDxfId="154">
  <autoFilter ref="A34:D42" xr:uid="{489829CC-2900-4A91-AE24-57FF364FC46D}">
    <filterColumn colId="0" hiddenButton="1"/>
    <filterColumn colId="1" hiddenButton="1"/>
    <filterColumn colId="2" hiddenButton="1"/>
    <filterColumn colId="3" hiddenButton="1"/>
  </autoFilter>
  <tableColumns count="4">
    <tableColumn id="1" xr3:uid="{9DA03547-B1E8-45F3-8454-E570B1AE7CFA}" name="Client-reported race" dataDxfId="153"/>
    <tableColumn id="2" xr3:uid="{D1E82F86-EBF1-4697-BE6B-E7BBD945B3E6}" name="Number of charts reviewed during this reporting period" dataDxfId="152"/>
    <tableColumn id="3" xr3:uid="{E77DF476-2347-4E39-9B6C-5D7E28CE9AA5}" name="Number of chart-reviewed clients screened for current pregnancy or pregnancy within the past year" dataDxfId="151"/>
    <tableColumn id="4" xr3:uid="{CEECFF68-33FF-41D5-AC15-CB27FF499FCF}" name="% of chart-reviewed clients screened for current pregnancy or pregnancy within the past year" dataDxfId="15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B38D4F7-9DE0-40FD-9016-EFF088999F0F}" name="Ed_Urgent_Warning_Signs_1" displayName="Ed_Urgent_Warning_Signs_1" ref="A44:D47" totalsRowShown="0" headerRowDxfId="149">
  <autoFilter ref="A44:D47" xr:uid="{5B38D4F7-9DE0-40FD-9016-EFF088999F0F}">
    <filterColumn colId="0" hiddenButton="1"/>
    <filterColumn colId="1" hiddenButton="1"/>
    <filterColumn colId="2" hiddenButton="1"/>
    <filterColumn colId="3" hiddenButton="1"/>
  </autoFilter>
  <tableColumns count="4">
    <tableColumn id="1" xr3:uid="{5847F2D4-C024-41C4-9330-655691A2C59C}" name="Line Item"/>
    <tableColumn id="2" xr3:uid="{C70215F3-FB14-4272-AEC7-494C625B55C2}" name="Question"/>
    <tableColumn id="3" xr3:uid="{41E9ADB3-EEFA-4ED2-A439-442F5B27C30E}" name="Instruction"/>
    <tableColumn id="4" xr3:uid="{A5FB1A37-C67B-4FC1-A543-8ED6C02BD0A7}" name="Response"/>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900F31-86B8-4D55-A40B-8B4ACFE128C3}" name="Client_Rep_Ethnicity_2" displayName="Client_Rep_Ethnicity_2" ref="A50:D54" totalsRowShown="0" headerRowDxfId="148">
  <autoFilter ref="A50:D54" xr:uid="{CC900F31-86B8-4D55-A40B-8B4ACFE128C3}">
    <filterColumn colId="0" hiddenButton="1"/>
    <filterColumn colId="1" hiddenButton="1"/>
    <filterColumn colId="2" hiddenButton="1"/>
    <filterColumn colId="3" hiddenButton="1"/>
  </autoFilter>
  <tableColumns count="4">
    <tableColumn id="1" xr3:uid="{3F355F2B-2DF8-423B-AC19-B7EAFFB20CC5}" name="Client-reported ethnicity" dataDxfId="147"/>
    <tableColumn id="2" xr3:uid="{67A372B1-81EF-448E-8F04-262B337D344D}" name="Number of charts reviewed during this reporting period" dataDxfId="146"/>
    <tableColumn id="3" xr3:uid="{05467388-928F-4251-AD74-B2A6ED28F743}" name="Number of chart-reviewed pregnant and postpartum clients who received any education on urgent maternal warning signs and how to access care" dataDxfId="145"/>
    <tableColumn id="4" xr3:uid="{DCDA7028-D92A-490D-991D-F8135AC47E3D}" name="% of chart-reviewed pregnant and postpartum clients who received any education on urgent maternal warning signs and how to access care" dataDxfId="14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0A94C59-4FBA-42A1-B692-BBFA408844B9}" name="Client_Rep_Race_2" displayName="Client_Rep_Race_2" ref="A55:D63" totalsRowShown="0" headerRowDxfId="143" tableBorderDxfId="142">
  <autoFilter ref="A55:D63" xr:uid="{E0A94C59-4FBA-42A1-B692-BBFA408844B9}">
    <filterColumn colId="0" hiddenButton="1"/>
    <filterColumn colId="1" hiddenButton="1"/>
    <filterColumn colId="2" hiddenButton="1"/>
    <filterColumn colId="3" hiddenButton="1"/>
  </autoFilter>
  <tableColumns count="4">
    <tableColumn id="1" xr3:uid="{959BCAED-AE38-4D08-9908-D585F0DA7C83}" name="Client-reported race" dataDxfId="141"/>
    <tableColumn id="2" xr3:uid="{3097CF59-1968-449B-ABBD-C202DDCABA45}" name="Number of charts reviewed during this reporting period" dataDxfId="140"/>
    <tableColumn id="3" xr3:uid="{F6DAF840-5C19-481F-89DC-2B412167020E}" name="Number of  chart-reviewed pregnant and postpartum clients who received any education on urgent maternal warning signs and how to access care" dataDxfId="139"/>
    <tableColumn id="4" xr3:uid="{9D7E3C7D-00EE-499C-A45D-E2DB21132B7B}" name="% of  chart-reviewed pregnant and postpartum clients who received any education on urgent maternal warning signs and how to access care" dataDxfId="13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2983A49-5AA1-43C5-BCFF-4111E04C20D5}" name="Screen_Social_Structural_Health_All_Clients_1" displayName="Screen_Social_Structural_Health_All_Clients_1" ref="A65:D68" totalsRowShown="0" headerRowDxfId="137">
  <autoFilter ref="A65:D68" xr:uid="{42983A49-5AA1-43C5-BCFF-4111E04C20D5}">
    <filterColumn colId="0" hiddenButton="1"/>
    <filterColumn colId="1" hiddenButton="1"/>
    <filterColumn colId="2" hiddenButton="1"/>
    <filterColumn colId="3" hiddenButton="1"/>
  </autoFilter>
  <tableColumns count="4">
    <tableColumn id="1" xr3:uid="{663151CD-62DD-40AA-8746-3F730E4CE063}" name="Line Item"/>
    <tableColumn id="2" xr3:uid="{1052A631-2F26-4CA6-A679-E63992CC0BAB}" name="Question"/>
    <tableColumn id="3" xr3:uid="{0B149508-C863-47A2-AC5B-D8F16EFFC8E6}" name="Instructions"/>
    <tableColumn id="4" xr3:uid="{825C06BE-9917-4FED-9EBC-DD6907A96BF0}" name="Response"/>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drawing" Target="../drawings/drawing2.xm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table" Target="../tables/table13.xml"/><Relationship Id="rId7" Type="http://schemas.openxmlformats.org/officeDocument/2006/relationships/table" Target="../tables/table17.xml"/><Relationship Id="rId12" Type="http://schemas.openxmlformats.org/officeDocument/2006/relationships/table" Target="../tables/table22.xml"/><Relationship Id="rId2" Type="http://schemas.openxmlformats.org/officeDocument/2006/relationships/table" Target="../tables/table12.xml"/><Relationship Id="rId1" Type="http://schemas.openxmlformats.org/officeDocument/2006/relationships/drawing" Target="../drawings/drawing3.xml"/><Relationship Id="rId6" Type="http://schemas.openxmlformats.org/officeDocument/2006/relationships/table" Target="../tables/table16.xml"/><Relationship Id="rId11" Type="http://schemas.openxmlformats.org/officeDocument/2006/relationships/table" Target="../tables/table21.xml"/><Relationship Id="rId5" Type="http://schemas.openxmlformats.org/officeDocument/2006/relationships/table" Target="../tables/table15.xml"/><Relationship Id="rId10" Type="http://schemas.openxmlformats.org/officeDocument/2006/relationships/table" Target="../tables/table20.xml"/><Relationship Id="rId4" Type="http://schemas.openxmlformats.org/officeDocument/2006/relationships/table" Target="../tables/table14.xml"/><Relationship Id="rId9" Type="http://schemas.openxmlformats.org/officeDocument/2006/relationships/table" Target="../tables/table19.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9.xml"/><Relationship Id="rId3" Type="http://schemas.openxmlformats.org/officeDocument/2006/relationships/table" Target="../tables/table24.xml"/><Relationship Id="rId7" Type="http://schemas.openxmlformats.org/officeDocument/2006/relationships/table" Target="../tables/table28.xml"/><Relationship Id="rId12" Type="http://schemas.openxmlformats.org/officeDocument/2006/relationships/table" Target="../tables/table33.xml"/><Relationship Id="rId2" Type="http://schemas.openxmlformats.org/officeDocument/2006/relationships/table" Target="../tables/table23.xml"/><Relationship Id="rId1" Type="http://schemas.openxmlformats.org/officeDocument/2006/relationships/drawing" Target="../drawings/drawing4.xml"/><Relationship Id="rId6" Type="http://schemas.openxmlformats.org/officeDocument/2006/relationships/table" Target="../tables/table27.xml"/><Relationship Id="rId11" Type="http://schemas.openxmlformats.org/officeDocument/2006/relationships/table" Target="../tables/table32.xml"/><Relationship Id="rId5" Type="http://schemas.openxmlformats.org/officeDocument/2006/relationships/table" Target="../tables/table26.xml"/><Relationship Id="rId10" Type="http://schemas.openxmlformats.org/officeDocument/2006/relationships/table" Target="../tables/table31.xml"/><Relationship Id="rId4" Type="http://schemas.openxmlformats.org/officeDocument/2006/relationships/table" Target="../tables/table25.xml"/><Relationship Id="rId9" Type="http://schemas.openxmlformats.org/officeDocument/2006/relationships/table" Target="../tables/table30.xml"/></Relationships>
</file>

<file path=xl/worksheets/_rels/sheet5.xml.rels><?xml version="1.0" encoding="UTF-8" standalone="yes"?>
<Relationships xmlns="http://schemas.openxmlformats.org/package/2006/relationships"><Relationship Id="rId8" Type="http://schemas.openxmlformats.org/officeDocument/2006/relationships/table" Target="../tables/table40.xml"/><Relationship Id="rId3" Type="http://schemas.openxmlformats.org/officeDocument/2006/relationships/table" Target="../tables/table35.xml"/><Relationship Id="rId7" Type="http://schemas.openxmlformats.org/officeDocument/2006/relationships/table" Target="../tables/table39.xml"/><Relationship Id="rId12" Type="http://schemas.openxmlformats.org/officeDocument/2006/relationships/table" Target="../tables/table44.xml"/><Relationship Id="rId2" Type="http://schemas.openxmlformats.org/officeDocument/2006/relationships/table" Target="../tables/table34.xml"/><Relationship Id="rId1" Type="http://schemas.openxmlformats.org/officeDocument/2006/relationships/drawing" Target="../drawings/drawing5.xml"/><Relationship Id="rId6" Type="http://schemas.openxmlformats.org/officeDocument/2006/relationships/table" Target="../tables/table38.xml"/><Relationship Id="rId11" Type="http://schemas.openxmlformats.org/officeDocument/2006/relationships/table" Target="../tables/table43.xml"/><Relationship Id="rId5" Type="http://schemas.openxmlformats.org/officeDocument/2006/relationships/table" Target="../tables/table37.xml"/><Relationship Id="rId10" Type="http://schemas.openxmlformats.org/officeDocument/2006/relationships/table" Target="../tables/table42.xml"/><Relationship Id="rId4" Type="http://schemas.openxmlformats.org/officeDocument/2006/relationships/table" Target="../tables/table36.xml"/><Relationship Id="rId9" Type="http://schemas.openxmlformats.org/officeDocument/2006/relationships/table" Target="../tables/table4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3CEFA"/>
  </sheetPr>
  <dimension ref="A1:Z1000"/>
  <sheetViews>
    <sheetView showGridLines="0" tabSelected="1" workbookViewId="0">
      <selection activeCell="A2" sqref="A2"/>
    </sheetView>
  </sheetViews>
  <sheetFormatPr defaultColWidth="12.54296875" defaultRowHeight="15" customHeight="1" x14ac:dyDescent="0.25"/>
  <cols>
    <col min="1" max="1" width="101.7265625" customWidth="1"/>
    <col min="2" max="2" width="68.7265625" customWidth="1"/>
    <col min="3" max="26" width="8.81640625" customWidth="1"/>
  </cols>
  <sheetData>
    <row r="1" spans="1:26" ht="51.75" customHeight="1" x14ac:dyDescent="0.35">
      <c r="A1" s="1" t="s">
        <v>0</v>
      </c>
      <c r="B1" s="2"/>
    </row>
    <row r="2" spans="1:26" ht="51.75" customHeight="1" x14ac:dyDescent="0.25">
      <c r="A2" s="3" t="s">
        <v>1</v>
      </c>
      <c r="B2" s="4"/>
    </row>
    <row r="3" spans="1:26" ht="124.5" customHeight="1" x14ac:dyDescent="0.35">
      <c r="A3" s="5" t="s">
        <v>2</v>
      </c>
      <c r="B3" s="2"/>
    </row>
    <row r="4" spans="1:26" ht="25.5" customHeight="1" x14ac:dyDescent="0.25">
      <c r="A4" s="6" t="s">
        <v>3</v>
      </c>
    </row>
    <row r="5" spans="1:26" ht="25.5" customHeight="1" x14ac:dyDescent="0.25">
      <c r="A5" s="7" t="s">
        <v>4</v>
      </c>
    </row>
    <row r="6" spans="1:26" ht="27" customHeight="1" x14ac:dyDescent="0.25">
      <c r="A6" s="6" t="s">
        <v>5</v>
      </c>
    </row>
    <row r="7" spans="1:26" ht="27" customHeight="1" x14ac:dyDescent="0.25">
      <c r="A7" s="7" t="s">
        <v>6</v>
      </c>
    </row>
    <row r="8" spans="1:26" ht="27" customHeight="1" x14ac:dyDescent="0.25">
      <c r="A8" s="6" t="s">
        <v>7</v>
      </c>
    </row>
    <row r="9" spans="1:26" ht="27.75" customHeight="1" x14ac:dyDescent="0.25">
      <c r="A9" s="7" t="s">
        <v>8</v>
      </c>
    </row>
    <row r="10" spans="1:26" ht="32.25" customHeight="1" x14ac:dyDescent="0.35">
      <c r="A10" s="8" t="s">
        <v>9</v>
      </c>
      <c r="D10" s="9"/>
      <c r="E10" s="9"/>
      <c r="F10" s="9"/>
      <c r="G10" s="9"/>
      <c r="H10" s="9"/>
      <c r="I10" s="9"/>
      <c r="J10" s="9"/>
      <c r="K10" s="9"/>
      <c r="L10" s="9"/>
      <c r="M10" s="9"/>
      <c r="N10" s="9"/>
      <c r="O10" s="9"/>
      <c r="P10" s="9"/>
      <c r="Q10" s="9"/>
      <c r="R10" s="9"/>
      <c r="S10" s="9"/>
      <c r="T10" s="9"/>
      <c r="U10" s="9"/>
      <c r="V10" s="9"/>
      <c r="W10" s="9"/>
      <c r="X10" s="9"/>
      <c r="Y10" s="9"/>
      <c r="Z10" s="9"/>
    </row>
    <row r="11" spans="1:26" ht="30" customHeight="1" x14ac:dyDescent="0.25">
      <c r="A11" s="10" t="s">
        <v>10</v>
      </c>
      <c r="B11" s="11"/>
      <c r="C11" s="11"/>
      <c r="D11" s="12"/>
      <c r="E11" s="12"/>
      <c r="F11" s="12"/>
      <c r="G11" s="12"/>
      <c r="H11" s="12"/>
      <c r="I11" s="12"/>
      <c r="J11" s="12"/>
      <c r="K11" s="12"/>
      <c r="L11" s="12"/>
      <c r="M11" s="12"/>
      <c r="N11" s="12"/>
      <c r="O11" s="12"/>
      <c r="P11" s="12"/>
      <c r="Q11" s="12"/>
      <c r="R11" s="12"/>
      <c r="S11" s="12"/>
      <c r="T11" s="12"/>
      <c r="U11" s="12"/>
      <c r="V11" s="12"/>
      <c r="W11" s="12"/>
      <c r="X11" s="12"/>
      <c r="Y11" s="12"/>
      <c r="Z11" s="12"/>
    </row>
    <row r="12" spans="1:26" ht="42.75" customHeight="1" x14ac:dyDescent="0.3">
      <c r="A12" s="5" t="s">
        <v>11</v>
      </c>
      <c r="D12" s="9"/>
      <c r="E12" s="9"/>
      <c r="F12" s="9"/>
      <c r="G12" s="9"/>
      <c r="H12" s="9"/>
      <c r="I12" s="9"/>
      <c r="J12" s="9"/>
      <c r="K12" s="9"/>
      <c r="L12" s="9"/>
      <c r="M12" s="9"/>
      <c r="N12" s="9"/>
      <c r="O12" s="9"/>
      <c r="P12" s="9"/>
      <c r="Q12" s="9"/>
      <c r="R12" s="9"/>
      <c r="S12" s="9"/>
      <c r="T12" s="9"/>
      <c r="U12" s="9"/>
      <c r="V12" s="9"/>
      <c r="W12" s="9"/>
      <c r="X12" s="9"/>
      <c r="Y12" s="9"/>
      <c r="Z12" s="9"/>
    </row>
    <row r="13" spans="1:26" ht="43.5" customHeight="1" x14ac:dyDescent="0.3">
      <c r="A13" s="5" t="s">
        <v>12</v>
      </c>
      <c r="D13" s="9"/>
      <c r="E13" s="9"/>
      <c r="F13" s="9"/>
      <c r="G13" s="9"/>
      <c r="H13" s="9"/>
      <c r="I13" s="9"/>
      <c r="J13" s="9"/>
      <c r="K13" s="9"/>
      <c r="L13" s="9"/>
      <c r="M13" s="9"/>
      <c r="N13" s="9"/>
      <c r="O13" s="9"/>
      <c r="P13" s="9"/>
      <c r="Q13" s="9"/>
      <c r="R13" s="9"/>
      <c r="S13" s="9"/>
      <c r="T13" s="9"/>
      <c r="U13" s="9"/>
      <c r="V13" s="9"/>
      <c r="W13" s="9"/>
      <c r="X13" s="9"/>
      <c r="Y13" s="9"/>
      <c r="Z13" s="9"/>
    </row>
    <row r="14" spans="1:26" ht="30" customHeight="1" x14ac:dyDescent="0.3">
      <c r="A14" s="5" t="s">
        <v>13</v>
      </c>
      <c r="D14" s="9"/>
      <c r="E14" s="9"/>
      <c r="F14" s="9"/>
      <c r="G14" s="9"/>
      <c r="H14" s="9"/>
      <c r="I14" s="9"/>
      <c r="J14" s="9"/>
      <c r="K14" s="9"/>
      <c r="L14" s="9"/>
      <c r="M14" s="9"/>
      <c r="N14" s="9"/>
      <c r="O14" s="9"/>
      <c r="P14" s="9"/>
      <c r="Q14" s="9"/>
      <c r="R14" s="9"/>
      <c r="S14" s="9"/>
      <c r="T14" s="9"/>
      <c r="U14" s="9"/>
      <c r="V14" s="9"/>
      <c r="W14" s="9"/>
      <c r="X14" s="9"/>
      <c r="Y14" s="9"/>
      <c r="Z14" s="9"/>
    </row>
    <row r="15" spans="1:26" ht="30" customHeight="1" x14ac:dyDescent="0.3">
      <c r="A15" s="5" t="s">
        <v>14</v>
      </c>
      <c r="D15" s="9"/>
      <c r="E15" s="9"/>
      <c r="F15" s="9"/>
      <c r="G15" s="9"/>
      <c r="H15" s="9"/>
      <c r="I15" s="9"/>
      <c r="J15" s="9"/>
      <c r="K15" s="9"/>
      <c r="L15" s="9"/>
      <c r="M15" s="9"/>
      <c r="N15" s="9"/>
      <c r="O15" s="9"/>
      <c r="P15" s="9"/>
      <c r="Q15" s="9"/>
      <c r="R15" s="9"/>
      <c r="S15" s="9"/>
      <c r="T15" s="9"/>
      <c r="U15" s="9"/>
      <c r="V15" s="9"/>
      <c r="W15" s="9"/>
      <c r="X15" s="9"/>
      <c r="Y15" s="9"/>
      <c r="Z15" s="9"/>
    </row>
    <row r="16" spans="1:26" ht="30" customHeight="1" x14ac:dyDescent="0.3">
      <c r="A16" s="5" t="s">
        <v>15</v>
      </c>
      <c r="D16" s="9"/>
      <c r="E16" s="9"/>
      <c r="F16" s="9"/>
      <c r="G16" s="9"/>
      <c r="H16" s="9"/>
      <c r="I16" s="9"/>
      <c r="J16" s="9"/>
      <c r="K16" s="9"/>
      <c r="L16" s="9"/>
      <c r="M16" s="9"/>
      <c r="N16" s="9"/>
      <c r="O16" s="9"/>
      <c r="P16" s="9"/>
      <c r="Q16" s="9"/>
      <c r="R16" s="9"/>
      <c r="S16" s="9"/>
      <c r="T16" s="9"/>
      <c r="U16" s="9"/>
      <c r="V16" s="9"/>
      <c r="W16" s="9"/>
      <c r="X16" s="9"/>
      <c r="Y16" s="9"/>
      <c r="Z16" s="9"/>
    </row>
    <row r="17" spans="1:26" ht="45" customHeight="1" x14ac:dyDescent="0.3">
      <c r="A17" s="5" t="s">
        <v>16</v>
      </c>
      <c r="D17" s="9"/>
      <c r="E17" s="9"/>
      <c r="F17" s="9"/>
      <c r="G17" s="9"/>
      <c r="H17" s="9"/>
      <c r="I17" s="9"/>
      <c r="J17" s="9"/>
      <c r="K17" s="9"/>
      <c r="L17" s="9"/>
      <c r="M17" s="9"/>
      <c r="N17" s="9"/>
      <c r="O17" s="9"/>
      <c r="P17" s="9"/>
      <c r="Q17" s="9"/>
      <c r="R17" s="9"/>
      <c r="S17" s="9"/>
      <c r="T17" s="9"/>
      <c r="U17" s="9"/>
      <c r="V17" s="9"/>
      <c r="W17" s="9"/>
      <c r="X17" s="9"/>
      <c r="Y17" s="9"/>
      <c r="Z17" s="9"/>
    </row>
    <row r="18" spans="1:26" ht="45" customHeight="1" x14ac:dyDescent="0.3">
      <c r="A18" s="5" t="s">
        <v>17</v>
      </c>
      <c r="D18" s="9"/>
      <c r="E18" s="9"/>
      <c r="F18" s="9"/>
      <c r="G18" s="9"/>
      <c r="H18" s="9"/>
      <c r="I18" s="9"/>
      <c r="J18" s="9"/>
      <c r="K18" s="9"/>
      <c r="L18" s="9"/>
      <c r="M18" s="9"/>
      <c r="N18" s="9"/>
      <c r="O18" s="9"/>
      <c r="P18" s="9"/>
      <c r="Q18" s="9"/>
      <c r="R18" s="9"/>
      <c r="S18" s="9"/>
      <c r="T18" s="9"/>
      <c r="U18" s="9"/>
      <c r="V18" s="9"/>
      <c r="W18" s="9"/>
      <c r="X18" s="9"/>
      <c r="Y18" s="9"/>
      <c r="Z18" s="9"/>
    </row>
    <row r="19" spans="1:26" ht="69" customHeight="1" x14ac:dyDescent="0.3">
      <c r="A19" s="5" t="s">
        <v>18</v>
      </c>
      <c r="D19" s="9"/>
      <c r="E19" s="9"/>
      <c r="F19" s="9"/>
      <c r="G19" s="9"/>
      <c r="H19" s="9"/>
      <c r="I19" s="9"/>
      <c r="J19" s="9"/>
      <c r="K19" s="9"/>
      <c r="L19" s="9"/>
      <c r="M19" s="9"/>
      <c r="N19" s="9"/>
      <c r="O19" s="9"/>
      <c r="P19" s="9"/>
      <c r="Q19" s="9"/>
      <c r="R19" s="9"/>
      <c r="S19" s="9"/>
      <c r="T19" s="9"/>
      <c r="U19" s="9"/>
      <c r="V19" s="9"/>
      <c r="W19" s="9"/>
      <c r="X19" s="9"/>
      <c r="Y19" s="9"/>
      <c r="Z19" s="9"/>
    </row>
    <row r="20" spans="1:26" ht="93" customHeight="1" x14ac:dyDescent="0.35">
      <c r="A20" s="13" t="s">
        <v>19</v>
      </c>
      <c r="B20" s="2"/>
    </row>
    <row r="21" spans="1:26" ht="17.25" customHeight="1" x14ac:dyDescent="0.35">
      <c r="A21" s="2"/>
      <c r="B21" s="14"/>
    </row>
    <row r="22" spans="1:26" ht="17.25" customHeight="1" x14ac:dyDescent="0.35">
      <c r="A22" s="2"/>
      <c r="B22" s="2"/>
    </row>
    <row r="23" spans="1:26" ht="17.25" customHeight="1" x14ac:dyDescent="0.35">
      <c r="A23" s="2"/>
      <c r="B23" s="2"/>
    </row>
    <row r="24" spans="1:26" ht="17.25" customHeight="1" x14ac:dyDescent="0.35">
      <c r="A24" s="2"/>
      <c r="B24" s="2"/>
    </row>
    <row r="25" spans="1:26" ht="17.25" customHeight="1" x14ac:dyDescent="0.35">
      <c r="A25" s="2"/>
      <c r="B25" s="2"/>
    </row>
    <row r="26" spans="1:26" ht="17.25" customHeight="1" x14ac:dyDescent="0.35">
      <c r="A26" s="2"/>
      <c r="B26" s="2"/>
    </row>
    <row r="27" spans="1:26" ht="17.25" customHeight="1" x14ac:dyDescent="0.35">
      <c r="A27" s="2"/>
      <c r="B27" s="2"/>
    </row>
    <row r="28" spans="1:26" ht="17.25" customHeight="1" x14ac:dyDescent="0.35">
      <c r="A28" s="2"/>
      <c r="B28" s="2"/>
    </row>
    <row r="29" spans="1:26" ht="17.25" customHeight="1" x14ac:dyDescent="0.35">
      <c r="A29" s="2"/>
      <c r="B29" s="2"/>
    </row>
    <row r="30" spans="1:26" ht="17.25" customHeight="1" x14ac:dyDescent="0.35">
      <c r="A30" s="2"/>
      <c r="B30" s="2"/>
    </row>
    <row r="31" spans="1:26" ht="17.25" customHeight="1" x14ac:dyDescent="0.35">
      <c r="A31" s="2"/>
      <c r="B31" s="2"/>
    </row>
    <row r="32" spans="1:26" ht="17.25" customHeight="1" x14ac:dyDescent="0.35">
      <c r="A32" s="2"/>
      <c r="B32" s="2"/>
    </row>
    <row r="33" spans="1:2" ht="17.25" customHeight="1" x14ac:dyDescent="0.35">
      <c r="A33" s="2"/>
      <c r="B33" s="2"/>
    </row>
    <row r="34" spans="1:2" ht="17.25" customHeight="1" x14ac:dyDescent="0.35">
      <c r="A34" s="2"/>
      <c r="B34" s="2"/>
    </row>
    <row r="35" spans="1:2" ht="17.25" customHeight="1" x14ac:dyDescent="0.35">
      <c r="A35" s="2"/>
      <c r="B35" s="2"/>
    </row>
    <row r="36" spans="1:2" ht="17.25" customHeight="1" x14ac:dyDescent="0.35">
      <c r="A36" s="2"/>
      <c r="B36" s="2"/>
    </row>
    <row r="37" spans="1:2" ht="17.25" customHeight="1" x14ac:dyDescent="0.35">
      <c r="A37" s="2"/>
      <c r="B37" s="2"/>
    </row>
    <row r="38" spans="1:2" ht="17.25" customHeight="1" x14ac:dyDescent="0.35">
      <c r="A38" s="2"/>
      <c r="B38" s="2"/>
    </row>
    <row r="39" spans="1:2" ht="17.25" customHeight="1" x14ac:dyDescent="0.35">
      <c r="A39" s="2"/>
      <c r="B39" s="2"/>
    </row>
    <row r="40" spans="1:2" ht="17.25" customHeight="1" x14ac:dyDescent="0.35">
      <c r="A40" s="2"/>
      <c r="B40" s="2"/>
    </row>
    <row r="41" spans="1:2" ht="17.25" customHeight="1" x14ac:dyDescent="0.35">
      <c r="A41" s="2"/>
      <c r="B41" s="2"/>
    </row>
    <row r="42" spans="1:2" ht="17.25" customHeight="1" x14ac:dyDescent="0.35">
      <c r="A42" s="2"/>
      <c r="B42" s="2"/>
    </row>
    <row r="43" spans="1:2" ht="17.25" customHeight="1" x14ac:dyDescent="0.35">
      <c r="A43" s="2"/>
      <c r="B43" s="2"/>
    </row>
    <row r="44" spans="1:2" ht="17.25" customHeight="1" x14ac:dyDescent="0.35">
      <c r="A44" s="2"/>
      <c r="B44" s="2"/>
    </row>
    <row r="45" spans="1:2" ht="17.25" customHeight="1" x14ac:dyDescent="0.35">
      <c r="A45" s="2"/>
      <c r="B45" s="2"/>
    </row>
    <row r="46" spans="1:2" ht="17.25" customHeight="1" x14ac:dyDescent="0.35">
      <c r="A46" s="2"/>
      <c r="B46" s="2"/>
    </row>
    <row r="47" spans="1:2" ht="17.25" customHeight="1" x14ac:dyDescent="0.35">
      <c r="A47" s="2"/>
      <c r="B47" s="2"/>
    </row>
    <row r="48" spans="1:2" ht="17.25" customHeight="1" x14ac:dyDescent="0.35">
      <c r="A48" s="2"/>
      <c r="B48" s="2"/>
    </row>
    <row r="49" spans="1:2" ht="17.25" customHeight="1" x14ac:dyDescent="0.35">
      <c r="A49" s="2"/>
      <c r="B49" s="2"/>
    </row>
    <row r="50" spans="1:2" ht="17.25" customHeight="1" x14ac:dyDescent="0.35">
      <c r="A50" s="2"/>
      <c r="B50" s="2"/>
    </row>
    <row r="51" spans="1:2" ht="17.25" customHeight="1" x14ac:dyDescent="0.35">
      <c r="A51" s="2"/>
      <c r="B51" s="2"/>
    </row>
    <row r="52" spans="1:2" ht="17.25" customHeight="1" x14ac:dyDescent="0.35">
      <c r="A52" s="2"/>
      <c r="B52" s="2"/>
    </row>
    <row r="53" spans="1:2" ht="17.25" customHeight="1" x14ac:dyDescent="0.35">
      <c r="A53" s="2"/>
      <c r="B53" s="2"/>
    </row>
    <row r="54" spans="1:2" ht="17.25" customHeight="1" x14ac:dyDescent="0.35">
      <c r="A54" s="2"/>
      <c r="B54" s="2"/>
    </row>
    <row r="55" spans="1:2" ht="17.25" customHeight="1" x14ac:dyDescent="0.35">
      <c r="A55" s="2"/>
      <c r="B55" s="2"/>
    </row>
    <row r="56" spans="1:2" ht="17.25" customHeight="1" x14ac:dyDescent="0.35">
      <c r="A56" s="2"/>
      <c r="B56" s="2"/>
    </row>
    <row r="57" spans="1:2" ht="17.25" customHeight="1" x14ac:dyDescent="0.35">
      <c r="A57" s="2"/>
      <c r="B57" s="2"/>
    </row>
    <row r="58" spans="1:2" ht="17.25" customHeight="1" x14ac:dyDescent="0.35">
      <c r="A58" s="2"/>
      <c r="B58" s="2"/>
    </row>
    <row r="59" spans="1:2" ht="17.25" customHeight="1" x14ac:dyDescent="0.35">
      <c r="A59" s="2"/>
      <c r="B59" s="2"/>
    </row>
    <row r="60" spans="1:2" ht="17.25" customHeight="1" x14ac:dyDescent="0.35">
      <c r="A60" s="2"/>
      <c r="B60" s="2"/>
    </row>
    <row r="61" spans="1:2" ht="17.25" customHeight="1" x14ac:dyDescent="0.35">
      <c r="A61" s="2"/>
      <c r="B61" s="2"/>
    </row>
    <row r="62" spans="1:2" ht="17.25" customHeight="1" x14ac:dyDescent="0.35">
      <c r="A62" s="2"/>
      <c r="B62" s="2"/>
    </row>
    <row r="63" spans="1:2" ht="17.25" customHeight="1" x14ac:dyDescent="0.35">
      <c r="A63" s="2"/>
      <c r="B63" s="2"/>
    </row>
    <row r="64" spans="1:2" ht="17.25" customHeight="1" x14ac:dyDescent="0.35">
      <c r="A64" s="2"/>
      <c r="B64" s="2"/>
    </row>
    <row r="65" spans="1:2" ht="17.25" customHeight="1" x14ac:dyDescent="0.35">
      <c r="A65" s="2"/>
      <c r="B65" s="2"/>
    </row>
    <row r="66" spans="1:2" ht="17.25" customHeight="1" x14ac:dyDescent="0.35">
      <c r="A66" s="2"/>
      <c r="B66" s="2"/>
    </row>
    <row r="67" spans="1:2" ht="17.25" customHeight="1" x14ac:dyDescent="0.35">
      <c r="A67" s="2"/>
      <c r="B67" s="2"/>
    </row>
    <row r="68" spans="1:2" ht="17.25" customHeight="1" x14ac:dyDescent="0.35">
      <c r="A68" s="2"/>
      <c r="B68" s="2"/>
    </row>
    <row r="69" spans="1:2" ht="17.25" customHeight="1" x14ac:dyDescent="0.35">
      <c r="A69" s="2"/>
      <c r="B69" s="2"/>
    </row>
    <row r="70" spans="1:2" ht="17.25" customHeight="1" x14ac:dyDescent="0.35">
      <c r="A70" s="2"/>
      <c r="B70" s="2"/>
    </row>
    <row r="71" spans="1:2" ht="17.25" customHeight="1" x14ac:dyDescent="0.35">
      <c r="A71" s="2"/>
      <c r="B71" s="2"/>
    </row>
    <row r="72" spans="1:2" ht="17.25" customHeight="1" x14ac:dyDescent="0.35">
      <c r="A72" s="2"/>
      <c r="B72" s="2"/>
    </row>
    <row r="73" spans="1:2" ht="17.25" customHeight="1" x14ac:dyDescent="0.35">
      <c r="A73" s="2"/>
      <c r="B73" s="2"/>
    </row>
    <row r="74" spans="1:2" ht="17.25" customHeight="1" x14ac:dyDescent="0.35">
      <c r="A74" s="2"/>
      <c r="B74" s="2"/>
    </row>
    <row r="75" spans="1:2" ht="17.25" customHeight="1" x14ac:dyDescent="0.35">
      <c r="A75" s="2"/>
      <c r="B75" s="2"/>
    </row>
    <row r="76" spans="1:2" ht="17.25" customHeight="1" x14ac:dyDescent="0.35">
      <c r="A76" s="2"/>
      <c r="B76" s="2"/>
    </row>
    <row r="77" spans="1:2" ht="17.25" customHeight="1" x14ac:dyDescent="0.35">
      <c r="A77" s="2"/>
      <c r="B77" s="2"/>
    </row>
    <row r="78" spans="1:2" ht="17.25" customHeight="1" x14ac:dyDescent="0.35">
      <c r="A78" s="2"/>
      <c r="B78" s="2"/>
    </row>
    <row r="79" spans="1:2" ht="17.25" customHeight="1" x14ac:dyDescent="0.35">
      <c r="A79" s="2"/>
      <c r="B79" s="2"/>
    </row>
    <row r="80" spans="1:2" ht="17.25" customHeight="1" x14ac:dyDescent="0.35">
      <c r="A80" s="2"/>
      <c r="B80" s="2"/>
    </row>
    <row r="81" spans="1:2" ht="17.25" customHeight="1" x14ac:dyDescent="0.35">
      <c r="A81" s="2"/>
      <c r="B81" s="2"/>
    </row>
    <row r="82" spans="1:2" ht="17.25" customHeight="1" x14ac:dyDescent="0.35">
      <c r="A82" s="2"/>
      <c r="B82" s="2"/>
    </row>
    <row r="83" spans="1:2" ht="17.25" customHeight="1" x14ac:dyDescent="0.35">
      <c r="A83" s="2"/>
      <c r="B83" s="2"/>
    </row>
    <row r="84" spans="1:2" ht="17.25" customHeight="1" x14ac:dyDescent="0.35">
      <c r="A84" s="2"/>
      <c r="B84" s="2"/>
    </row>
    <row r="85" spans="1:2" ht="17.25" customHeight="1" x14ac:dyDescent="0.35">
      <c r="A85" s="2"/>
      <c r="B85" s="2"/>
    </row>
    <row r="86" spans="1:2" ht="17.25" customHeight="1" x14ac:dyDescent="0.35">
      <c r="A86" s="2"/>
      <c r="B86" s="2"/>
    </row>
    <row r="87" spans="1:2" ht="17.25" customHeight="1" x14ac:dyDescent="0.35">
      <c r="A87" s="2"/>
      <c r="B87" s="2"/>
    </row>
    <row r="88" spans="1:2" ht="17.25" customHeight="1" x14ac:dyDescent="0.35">
      <c r="A88" s="2"/>
      <c r="B88" s="2"/>
    </row>
    <row r="89" spans="1:2" ht="17.25" customHeight="1" x14ac:dyDescent="0.35">
      <c r="A89" s="2"/>
      <c r="B89" s="2"/>
    </row>
    <row r="90" spans="1:2" ht="17.25" customHeight="1" x14ac:dyDescent="0.35">
      <c r="A90" s="2"/>
      <c r="B90" s="2"/>
    </row>
    <row r="91" spans="1:2" ht="17.25" customHeight="1" x14ac:dyDescent="0.35">
      <c r="A91" s="2"/>
      <c r="B91" s="2"/>
    </row>
    <row r="92" spans="1:2" ht="17.25" customHeight="1" x14ac:dyDescent="0.35">
      <c r="A92" s="2"/>
      <c r="B92" s="2"/>
    </row>
    <row r="93" spans="1:2" ht="17.25" customHeight="1" x14ac:dyDescent="0.35">
      <c r="A93" s="2"/>
      <c r="B93" s="2"/>
    </row>
    <row r="94" spans="1:2" ht="17.25" customHeight="1" x14ac:dyDescent="0.35">
      <c r="A94" s="2"/>
      <c r="B94" s="2"/>
    </row>
    <row r="95" spans="1:2" ht="17.25" customHeight="1" x14ac:dyDescent="0.35">
      <c r="A95" s="2"/>
      <c r="B95" s="2"/>
    </row>
    <row r="96" spans="1:2" ht="17.25" customHeight="1" x14ac:dyDescent="0.35">
      <c r="A96" s="2"/>
      <c r="B96" s="2"/>
    </row>
    <row r="97" spans="1:2" ht="17.25" customHeight="1" x14ac:dyDescent="0.35">
      <c r="A97" s="2"/>
      <c r="B97" s="2"/>
    </row>
    <row r="98" spans="1:2" ht="17.25" customHeight="1" x14ac:dyDescent="0.35">
      <c r="A98" s="2"/>
      <c r="B98" s="2"/>
    </row>
    <row r="99" spans="1:2" ht="17.25" customHeight="1" x14ac:dyDescent="0.35">
      <c r="A99" s="2"/>
      <c r="B99" s="2"/>
    </row>
    <row r="100" spans="1:2" ht="17.25" customHeight="1" x14ac:dyDescent="0.35">
      <c r="A100" s="2"/>
      <c r="B100" s="2"/>
    </row>
    <row r="101" spans="1:2" ht="17.25" customHeight="1" x14ac:dyDescent="0.35">
      <c r="A101" s="2"/>
      <c r="B101" s="2"/>
    </row>
    <row r="102" spans="1:2" ht="17.25" customHeight="1" x14ac:dyDescent="0.35">
      <c r="A102" s="2"/>
      <c r="B102" s="2"/>
    </row>
    <row r="103" spans="1:2" ht="17.25" customHeight="1" x14ac:dyDescent="0.35">
      <c r="A103" s="2"/>
      <c r="B103" s="2"/>
    </row>
    <row r="104" spans="1:2" ht="17.25" customHeight="1" x14ac:dyDescent="0.35">
      <c r="A104" s="2"/>
      <c r="B104" s="2"/>
    </row>
    <row r="105" spans="1:2" ht="17.25" customHeight="1" x14ac:dyDescent="0.35">
      <c r="A105" s="2"/>
      <c r="B105" s="2"/>
    </row>
    <row r="106" spans="1:2" ht="17.25" customHeight="1" x14ac:dyDescent="0.35">
      <c r="A106" s="2"/>
      <c r="B106" s="2"/>
    </row>
    <row r="107" spans="1:2" ht="17.25" customHeight="1" x14ac:dyDescent="0.35">
      <c r="A107" s="2"/>
      <c r="B107" s="2"/>
    </row>
    <row r="108" spans="1:2" ht="17.25" customHeight="1" x14ac:dyDescent="0.35">
      <c r="A108" s="2"/>
      <c r="B108" s="2"/>
    </row>
    <row r="109" spans="1:2" ht="17.25" customHeight="1" x14ac:dyDescent="0.35">
      <c r="A109" s="2"/>
      <c r="B109" s="2"/>
    </row>
    <row r="110" spans="1:2" ht="17.25" customHeight="1" x14ac:dyDescent="0.35">
      <c r="A110" s="2"/>
      <c r="B110" s="2"/>
    </row>
    <row r="111" spans="1:2" ht="17.25" customHeight="1" x14ac:dyDescent="0.35">
      <c r="A111" s="2"/>
      <c r="B111" s="2"/>
    </row>
    <row r="112" spans="1:2" ht="17.25" customHeight="1" x14ac:dyDescent="0.35">
      <c r="A112" s="2"/>
      <c r="B112" s="2"/>
    </row>
    <row r="113" spans="1:2" ht="17.25" customHeight="1" x14ac:dyDescent="0.35">
      <c r="A113" s="2"/>
      <c r="B113" s="2"/>
    </row>
    <row r="114" spans="1:2" ht="17.25" customHeight="1" x14ac:dyDescent="0.35">
      <c r="A114" s="2"/>
      <c r="B114" s="2"/>
    </row>
    <row r="115" spans="1:2" ht="17.25" customHeight="1" x14ac:dyDescent="0.35">
      <c r="A115" s="2"/>
      <c r="B115" s="2"/>
    </row>
    <row r="116" spans="1:2" ht="17.25" customHeight="1" x14ac:dyDescent="0.35">
      <c r="A116" s="2"/>
      <c r="B116" s="2"/>
    </row>
    <row r="117" spans="1:2" ht="17.25" customHeight="1" x14ac:dyDescent="0.35">
      <c r="A117" s="2"/>
      <c r="B117" s="2"/>
    </row>
    <row r="118" spans="1:2" ht="17.25" customHeight="1" x14ac:dyDescent="0.35">
      <c r="A118" s="2"/>
      <c r="B118" s="2"/>
    </row>
    <row r="119" spans="1:2" ht="17.25" customHeight="1" x14ac:dyDescent="0.35">
      <c r="A119" s="2"/>
      <c r="B119" s="2"/>
    </row>
    <row r="120" spans="1:2" ht="17.25" customHeight="1" x14ac:dyDescent="0.35">
      <c r="A120" s="2"/>
      <c r="B120" s="2"/>
    </row>
    <row r="121" spans="1:2" ht="17.25" customHeight="1" x14ac:dyDescent="0.35">
      <c r="A121" s="2"/>
      <c r="B121" s="2"/>
    </row>
    <row r="122" spans="1:2" ht="17.25" customHeight="1" x14ac:dyDescent="0.35">
      <c r="A122" s="2"/>
      <c r="B122" s="2"/>
    </row>
    <row r="123" spans="1:2" ht="17.25" customHeight="1" x14ac:dyDescent="0.35">
      <c r="A123" s="2"/>
      <c r="B123" s="2"/>
    </row>
    <row r="124" spans="1:2" ht="17.25" customHeight="1" x14ac:dyDescent="0.35">
      <c r="A124" s="2"/>
      <c r="B124" s="2"/>
    </row>
    <row r="125" spans="1:2" ht="17.25" customHeight="1" x14ac:dyDescent="0.35">
      <c r="A125" s="2"/>
      <c r="B125" s="2"/>
    </row>
    <row r="126" spans="1:2" ht="17.25" customHeight="1" x14ac:dyDescent="0.35">
      <c r="A126" s="2"/>
      <c r="B126" s="2"/>
    </row>
    <row r="127" spans="1:2" ht="17.25" customHeight="1" x14ac:dyDescent="0.35">
      <c r="A127" s="2"/>
      <c r="B127" s="2"/>
    </row>
    <row r="128" spans="1:2" ht="17.25" customHeight="1" x14ac:dyDescent="0.35">
      <c r="A128" s="2"/>
      <c r="B128" s="2"/>
    </row>
    <row r="129" spans="1:2" ht="17.25" customHeight="1" x14ac:dyDescent="0.35">
      <c r="A129" s="2"/>
      <c r="B129" s="2"/>
    </row>
    <row r="130" spans="1:2" ht="17.25" customHeight="1" x14ac:dyDescent="0.35">
      <c r="A130" s="2"/>
      <c r="B130" s="2"/>
    </row>
    <row r="131" spans="1:2" ht="17.25" customHeight="1" x14ac:dyDescent="0.35">
      <c r="A131" s="2"/>
      <c r="B131" s="2"/>
    </row>
    <row r="132" spans="1:2" ht="17.25" customHeight="1" x14ac:dyDescent="0.35">
      <c r="A132" s="2"/>
      <c r="B132" s="2"/>
    </row>
    <row r="133" spans="1:2" ht="17.25" customHeight="1" x14ac:dyDescent="0.35">
      <c r="A133" s="2"/>
      <c r="B133" s="2"/>
    </row>
    <row r="134" spans="1:2" ht="17.25" customHeight="1" x14ac:dyDescent="0.35">
      <c r="A134" s="2"/>
      <c r="B134" s="2"/>
    </row>
    <row r="135" spans="1:2" ht="17.25" customHeight="1" x14ac:dyDescent="0.35">
      <c r="A135" s="2"/>
      <c r="B135" s="2"/>
    </row>
    <row r="136" spans="1:2" ht="17.25" customHeight="1" x14ac:dyDescent="0.35">
      <c r="A136" s="2"/>
      <c r="B136" s="2"/>
    </row>
    <row r="137" spans="1:2" ht="17.25" customHeight="1" x14ac:dyDescent="0.35">
      <c r="A137" s="2"/>
      <c r="B137" s="2"/>
    </row>
    <row r="138" spans="1:2" ht="17.25" customHeight="1" x14ac:dyDescent="0.35">
      <c r="A138" s="2"/>
      <c r="B138" s="2"/>
    </row>
    <row r="139" spans="1:2" ht="17.25" customHeight="1" x14ac:dyDescent="0.35">
      <c r="A139" s="2"/>
      <c r="B139" s="2"/>
    </row>
    <row r="140" spans="1:2" ht="17.25" customHeight="1" x14ac:dyDescent="0.35">
      <c r="A140" s="2"/>
      <c r="B140" s="2"/>
    </row>
    <row r="141" spans="1:2" ht="17.25" customHeight="1" x14ac:dyDescent="0.35">
      <c r="A141" s="2"/>
      <c r="B141" s="2"/>
    </row>
    <row r="142" spans="1:2" ht="17.25" customHeight="1" x14ac:dyDescent="0.35">
      <c r="A142" s="2"/>
      <c r="B142" s="2"/>
    </row>
    <row r="143" spans="1:2" ht="17.25" customHeight="1" x14ac:dyDescent="0.35">
      <c r="A143" s="2"/>
      <c r="B143" s="2"/>
    </row>
    <row r="144" spans="1:2" ht="17.25" customHeight="1" x14ac:dyDescent="0.35">
      <c r="A144" s="2"/>
      <c r="B144" s="2"/>
    </row>
    <row r="145" spans="1:2" ht="17.25" customHeight="1" x14ac:dyDescent="0.35">
      <c r="A145" s="2"/>
      <c r="B145" s="2"/>
    </row>
    <row r="146" spans="1:2" ht="17.25" customHeight="1" x14ac:dyDescent="0.35">
      <c r="A146" s="2"/>
      <c r="B146" s="2"/>
    </row>
    <row r="147" spans="1:2" ht="17.25" customHeight="1" x14ac:dyDescent="0.35">
      <c r="A147" s="2"/>
      <c r="B147" s="2"/>
    </row>
    <row r="148" spans="1:2" ht="17.25" customHeight="1" x14ac:dyDescent="0.35">
      <c r="A148" s="2"/>
      <c r="B148" s="2"/>
    </row>
    <row r="149" spans="1:2" ht="17.25" customHeight="1" x14ac:dyDescent="0.35">
      <c r="A149" s="2"/>
      <c r="B149" s="2"/>
    </row>
    <row r="150" spans="1:2" ht="17.25" customHeight="1" x14ac:dyDescent="0.35">
      <c r="A150" s="2"/>
      <c r="B150" s="2"/>
    </row>
    <row r="151" spans="1:2" ht="17.25" customHeight="1" x14ac:dyDescent="0.35">
      <c r="A151" s="2"/>
      <c r="B151" s="2"/>
    </row>
    <row r="152" spans="1:2" ht="17.25" customHeight="1" x14ac:dyDescent="0.35">
      <c r="A152" s="2"/>
      <c r="B152" s="2"/>
    </row>
    <row r="153" spans="1:2" ht="17.25" customHeight="1" x14ac:dyDescent="0.35">
      <c r="A153" s="2"/>
      <c r="B153" s="2"/>
    </row>
    <row r="154" spans="1:2" ht="17.25" customHeight="1" x14ac:dyDescent="0.35">
      <c r="A154" s="2"/>
      <c r="B154" s="2"/>
    </row>
    <row r="155" spans="1:2" ht="17.25" customHeight="1" x14ac:dyDescent="0.35">
      <c r="A155" s="2"/>
      <c r="B155" s="2"/>
    </row>
    <row r="156" spans="1:2" ht="17.25" customHeight="1" x14ac:dyDescent="0.35">
      <c r="A156" s="2"/>
      <c r="B156" s="2"/>
    </row>
    <row r="157" spans="1:2" ht="17.25" customHeight="1" x14ac:dyDescent="0.35">
      <c r="A157" s="2"/>
      <c r="B157" s="2"/>
    </row>
    <row r="158" spans="1:2" ht="17.25" customHeight="1" x14ac:dyDescent="0.35">
      <c r="A158" s="2"/>
      <c r="B158" s="2"/>
    </row>
    <row r="159" spans="1:2" ht="17.25" customHeight="1" x14ac:dyDescent="0.35">
      <c r="A159" s="2"/>
      <c r="B159" s="2"/>
    </row>
    <row r="160" spans="1:2" ht="17.25" customHeight="1" x14ac:dyDescent="0.35">
      <c r="A160" s="2"/>
      <c r="B160" s="2"/>
    </row>
    <row r="161" spans="1:2" ht="17.25" customHeight="1" x14ac:dyDescent="0.35">
      <c r="A161" s="2"/>
      <c r="B161" s="2"/>
    </row>
    <row r="162" spans="1:2" ht="17.25" customHeight="1" x14ac:dyDescent="0.35">
      <c r="A162" s="2"/>
      <c r="B162" s="2"/>
    </row>
    <row r="163" spans="1:2" ht="17.25" customHeight="1" x14ac:dyDescent="0.35">
      <c r="A163" s="2"/>
      <c r="B163" s="2"/>
    </row>
    <row r="164" spans="1:2" ht="17.25" customHeight="1" x14ac:dyDescent="0.35">
      <c r="A164" s="2"/>
      <c r="B164" s="2"/>
    </row>
    <row r="165" spans="1:2" ht="17.25" customHeight="1" x14ac:dyDescent="0.35">
      <c r="A165" s="2"/>
      <c r="B165" s="2"/>
    </row>
    <row r="166" spans="1:2" ht="17.25" customHeight="1" x14ac:dyDescent="0.35">
      <c r="A166" s="2"/>
      <c r="B166" s="2"/>
    </row>
    <row r="167" spans="1:2" ht="17.25" customHeight="1" x14ac:dyDescent="0.35">
      <c r="A167" s="2"/>
      <c r="B167" s="2"/>
    </row>
    <row r="168" spans="1:2" ht="17.25" customHeight="1" x14ac:dyDescent="0.35">
      <c r="A168" s="2"/>
      <c r="B168" s="2"/>
    </row>
    <row r="169" spans="1:2" ht="17.25" customHeight="1" x14ac:dyDescent="0.35">
      <c r="A169" s="2"/>
      <c r="B169" s="2"/>
    </row>
    <row r="170" spans="1:2" ht="17.25" customHeight="1" x14ac:dyDescent="0.35">
      <c r="A170" s="2"/>
      <c r="B170" s="2"/>
    </row>
    <row r="171" spans="1:2" ht="17.25" customHeight="1" x14ac:dyDescent="0.35">
      <c r="A171" s="2"/>
      <c r="B171" s="2"/>
    </row>
    <row r="172" spans="1:2" ht="17.25" customHeight="1" x14ac:dyDescent="0.35">
      <c r="A172" s="2"/>
      <c r="B172" s="2"/>
    </row>
    <row r="173" spans="1:2" ht="17.25" customHeight="1" x14ac:dyDescent="0.35">
      <c r="A173" s="2"/>
      <c r="B173" s="2"/>
    </row>
    <row r="174" spans="1:2" ht="17.25" customHeight="1" x14ac:dyDescent="0.35">
      <c r="A174" s="2"/>
      <c r="B174" s="2"/>
    </row>
    <row r="175" spans="1:2" ht="17.25" customHeight="1" x14ac:dyDescent="0.35">
      <c r="A175" s="2"/>
      <c r="B175" s="2"/>
    </row>
    <row r="176" spans="1:2" ht="17.25" customHeight="1" x14ac:dyDescent="0.35">
      <c r="A176" s="2"/>
      <c r="B176" s="2"/>
    </row>
    <row r="177" spans="1:2" ht="17.25" customHeight="1" x14ac:dyDescent="0.35">
      <c r="A177" s="2"/>
      <c r="B177" s="2"/>
    </row>
    <row r="178" spans="1:2" ht="17.25" customHeight="1" x14ac:dyDescent="0.35">
      <c r="A178" s="2"/>
      <c r="B178" s="2"/>
    </row>
    <row r="179" spans="1:2" ht="17.25" customHeight="1" x14ac:dyDescent="0.35">
      <c r="A179" s="2"/>
      <c r="B179" s="2"/>
    </row>
    <row r="180" spans="1:2" ht="17.25" customHeight="1" x14ac:dyDescent="0.35">
      <c r="A180" s="2"/>
      <c r="B180" s="2"/>
    </row>
    <row r="181" spans="1:2" ht="17.25" customHeight="1" x14ac:dyDescent="0.35">
      <c r="A181" s="2"/>
      <c r="B181" s="2"/>
    </row>
    <row r="182" spans="1:2" ht="17.25" customHeight="1" x14ac:dyDescent="0.35">
      <c r="A182" s="2"/>
      <c r="B182" s="2"/>
    </row>
    <row r="183" spans="1:2" ht="17.25" customHeight="1" x14ac:dyDescent="0.35">
      <c r="A183" s="2"/>
      <c r="B183" s="2"/>
    </row>
    <row r="184" spans="1:2" ht="17.25" customHeight="1" x14ac:dyDescent="0.35">
      <c r="A184" s="2"/>
      <c r="B184" s="2"/>
    </row>
    <row r="185" spans="1:2" ht="17.25" customHeight="1" x14ac:dyDescent="0.35">
      <c r="A185" s="2"/>
      <c r="B185" s="2"/>
    </row>
    <row r="186" spans="1:2" ht="17.25" customHeight="1" x14ac:dyDescent="0.35">
      <c r="A186" s="2"/>
      <c r="B186" s="2"/>
    </row>
    <row r="187" spans="1:2" ht="17.25" customHeight="1" x14ac:dyDescent="0.35">
      <c r="A187" s="2"/>
      <c r="B187" s="2"/>
    </row>
    <row r="188" spans="1:2" ht="17.25" customHeight="1" x14ac:dyDescent="0.35">
      <c r="A188" s="2"/>
      <c r="B188" s="2"/>
    </row>
    <row r="189" spans="1:2" ht="17.25" customHeight="1" x14ac:dyDescent="0.35">
      <c r="A189" s="2"/>
      <c r="B189" s="2"/>
    </row>
    <row r="190" spans="1:2" ht="17.25" customHeight="1" x14ac:dyDescent="0.35">
      <c r="A190" s="2"/>
      <c r="B190" s="2"/>
    </row>
    <row r="191" spans="1:2" ht="17.25" customHeight="1" x14ac:dyDescent="0.35">
      <c r="A191" s="2"/>
      <c r="B191" s="2"/>
    </row>
    <row r="192" spans="1:2" ht="17.25" customHeight="1" x14ac:dyDescent="0.35">
      <c r="A192" s="2"/>
      <c r="B192" s="2"/>
    </row>
    <row r="193" spans="1:2" ht="17.25" customHeight="1" x14ac:dyDescent="0.35">
      <c r="A193" s="2"/>
      <c r="B193" s="2"/>
    </row>
    <row r="194" spans="1:2" ht="17.25" customHeight="1" x14ac:dyDescent="0.35">
      <c r="A194" s="2"/>
      <c r="B194" s="2"/>
    </row>
    <row r="195" spans="1:2" ht="17.25" customHeight="1" x14ac:dyDescent="0.35">
      <c r="A195" s="2"/>
      <c r="B195" s="2"/>
    </row>
    <row r="196" spans="1:2" ht="17.25" customHeight="1" x14ac:dyDescent="0.35">
      <c r="A196" s="2"/>
      <c r="B196" s="2"/>
    </row>
    <row r="197" spans="1:2" ht="17.25" customHeight="1" x14ac:dyDescent="0.35">
      <c r="A197" s="2"/>
      <c r="B197" s="2"/>
    </row>
    <row r="198" spans="1:2" ht="17.25" customHeight="1" x14ac:dyDescent="0.35">
      <c r="A198" s="2"/>
      <c r="B198" s="2"/>
    </row>
    <row r="199" spans="1:2" ht="17.25" customHeight="1" x14ac:dyDescent="0.35">
      <c r="A199" s="2"/>
      <c r="B199" s="2"/>
    </row>
    <row r="200" spans="1:2" ht="17.25" customHeight="1" x14ac:dyDescent="0.35">
      <c r="A200" s="2"/>
      <c r="B200" s="2"/>
    </row>
    <row r="201" spans="1:2" ht="17.25" customHeight="1" x14ac:dyDescent="0.35">
      <c r="A201" s="2"/>
      <c r="B201" s="2"/>
    </row>
    <row r="202" spans="1:2" ht="17.25" customHeight="1" x14ac:dyDescent="0.35">
      <c r="A202" s="2"/>
      <c r="B202" s="2"/>
    </row>
    <row r="203" spans="1:2" ht="17.25" customHeight="1" x14ac:dyDescent="0.35">
      <c r="A203" s="2"/>
      <c r="B203" s="2"/>
    </row>
    <row r="204" spans="1:2" ht="17.25" customHeight="1" x14ac:dyDescent="0.35">
      <c r="A204" s="2"/>
      <c r="B204" s="2"/>
    </row>
    <row r="205" spans="1:2" ht="17.25" customHeight="1" x14ac:dyDescent="0.35">
      <c r="A205" s="2"/>
      <c r="B205" s="2"/>
    </row>
    <row r="206" spans="1:2" ht="17.25" customHeight="1" x14ac:dyDescent="0.35">
      <c r="A206" s="2"/>
      <c r="B206" s="2"/>
    </row>
    <row r="207" spans="1:2" ht="17.25" customHeight="1" x14ac:dyDescent="0.35">
      <c r="A207" s="2"/>
      <c r="B207" s="2"/>
    </row>
    <row r="208" spans="1:2" ht="17.25" customHeight="1" x14ac:dyDescent="0.35">
      <c r="A208" s="2"/>
      <c r="B208" s="2"/>
    </row>
    <row r="209" spans="1:2" ht="17.25" customHeight="1" x14ac:dyDescent="0.35">
      <c r="A209" s="2"/>
      <c r="B209" s="2"/>
    </row>
    <row r="210" spans="1:2" ht="17.25" customHeight="1" x14ac:dyDescent="0.35">
      <c r="A210" s="2"/>
      <c r="B210" s="2"/>
    </row>
    <row r="211" spans="1:2" ht="17.25" customHeight="1" x14ac:dyDescent="0.35">
      <c r="A211" s="2"/>
      <c r="B211" s="2"/>
    </row>
    <row r="212" spans="1:2" ht="17.25" customHeight="1" x14ac:dyDescent="0.35">
      <c r="A212" s="2"/>
      <c r="B212" s="2"/>
    </row>
    <row r="213" spans="1:2" ht="17.25" customHeight="1" x14ac:dyDescent="0.35">
      <c r="A213" s="2"/>
      <c r="B213" s="2"/>
    </row>
    <row r="214" spans="1:2" ht="17.25" customHeight="1" x14ac:dyDescent="0.35">
      <c r="A214" s="2"/>
      <c r="B214" s="2"/>
    </row>
    <row r="215" spans="1:2" ht="17.25" customHeight="1" x14ac:dyDescent="0.35">
      <c r="A215" s="2"/>
      <c r="B215" s="2"/>
    </row>
    <row r="216" spans="1:2" ht="17.25" customHeight="1" x14ac:dyDescent="0.35">
      <c r="A216" s="2"/>
      <c r="B216" s="2"/>
    </row>
    <row r="217" spans="1:2" ht="17.25" customHeight="1" x14ac:dyDescent="0.35">
      <c r="A217" s="2"/>
      <c r="B217" s="2"/>
    </row>
    <row r="218" spans="1:2" ht="17.25" customHeight="1" x14ac:dyDescent="0.35">
      <c r="A218" s="2"/>
      <c r="B218" s="2"/>
    </row>
    <row r="219" spans="1:2" ht="17.25" customHeight="1" x14ac:dyDescent="0.35">
      <c r="A219" s="2"/>
      <c r="B219" s="2"/>
    </row>
    <row r="220" spans="1:2" ht="17.25" customHeight="1" x14ac:dyDescent="0.35">
      <c r="A220" s="2"/>
      <c r="B220" s="2"/>
    </row>
    <row r="221" spans="1:2" ht="17.25" customHeight="1" x14ac:dyDescent="0.35">
      <c r="A221" s="2"/>
      <c r="B221" s="2"/>
    </row>
    <row r="222" spans="1:2" ht="17.25" customHeight="1" x14ac:dyDescent="0.35">
      <c r="A222" s="2"/>
      <c r="B222" s="2"/>
    </row>
    <row r="223" spans="1:2" ht="17.25" customHeight="1" x14ac:dyDescent="0.35">
      <c r="A223" s="2"/>
      <c r="B223" s="2"/>
    </row>
    <row r="224" spans="1:2" ht="17.25" customHeight="1" x14ac:dyDescent="0.35">
      <c r="A224" s="2"/>
      <c r="B224" s="2"/>
    </row>
    <row r="225" spans="1:2" ht="17.25" customHeight="1" x14ac:dyDescent="0.35">
      <c r="A225" s="2"/>
      <c r="B225" s="2"/>
    </row>
    <row r="226" spans="1:2" ht="17.25" customHeight="1" x14ac:dyDescent="0.35">
      <c r="A226" s="2"/>
      <c r="B226" s="2"/>
    </row>
    <row r="227" spans="1:2" ht="17.25" customHeight="1" x14ac:dyDescent="0.35">
      <c r="A227" s="2"/>
      <c r="B227" s="2"/>
    </row>
    <row r="228" spans="1:2" ht="17.25" customHeight="1" x14ac:dyDescent="0.35">
      <c r="A228" s="2"/>
      <c r="B228" s="2"/>
    </row>
    <row r="229" spans="1:2" ht="17.25" customHeight="1" x14ac:dyDescent="0.35">
      <c r="A229" s="2"/>
      <c r="B229" s="2"/>
    </row>
    <row r="230" spans="1:2" ht="17.25" customHeight="1" x14ac:dyDescent="0.35">
      <c r="A230" s="2"/>
      <c r="B230" s="2"/>
    </row>
    <row r="231" spans="1:2" ht="17.25" customHeight="1" x14ac:dyDescent="0.35">
      <c r="A231" s="2"/>
      <c r="B231" s="2"/>
    </row>
    <row r="232" spans="1:2" ht="17.25" customHeight="1" x14ac:dyDescent="0.35">
      <c r="A232" s="2"/>
      <c r="B232" s="2"/>
    </row>
    <row r="233" spans="1:2" ht="17.25" customHeight="1" x14ac:dyDescent="0.35">
      <c r="A233" s="2"/>
      <c r="B233" s="2"/>
    </row>
    <row r="234" spans="1:2" ht="17.25" customHeight="1" x14ac:dyDescent="0.35">
      <c r="A234" s="2"/>
      <c r="B234" s="2"/>
    </row>
    <row r="235" spans="1:2" ht="17.25" customHeight="1" x14ac:dyDescent="0.35">
      <c r="A235" s="2"/>
      <c r="B235" s="2"/>
    </row>
    <row r="236" spans="1:2" ht="17.25" customHeight="1" x14ac:dyDescent="0.35">
      <c r="A236" s="2"/>
      <c r="B236" s="2"/>
    </row>
    <row r="237" spans="1:2" ht="17.25" customHeight="1" x14ac:dyDescent="0.35">
      <c r="A237" s="2"/>
      <c r="B237" s="2"/>
    </row>
    <row r="238" spans="1:2" ht="17.25" customHeight="1" x14ac:dyDescent="0.35">
      <c r="A238" s="2"/>
      <c r="B238" s="2"/>
    </row>
    <row r="239" spans="1:2" ht="17.25" customHeight="1" x14ac:dyDescent="0.35">
      <c r="A239" s="2"/>
      <c r="B239" s="2"/>
    </row>
    <row r="240" spans="1:2" ht="17.25" customHeight="1" x14ac:dyDescent="0.35">
      <c r="A240" s="2"/>
      <c r="B240" s="2"/>
    </row>
    <row r="241" spans="1:2" ht="17.25" customHeight="1" x14ac:dyDescent="0.35">
      <c r="A241" s="2"/>
      <c r="B241" s="2"/>
    </row>
    <row r="242" spans="1:2" ht="17.25" customHeight="1" x14ac:dyDescent="0.35">
      <c r="A242" s="2"/>
      <c r="B242" s="2"/>
    </row>
    <row r="243" spans="1:2" ht="17.25" customHeight="1" x14ac:dyDescent="0.35">
      <c r="A243" s="2"/>
      <c r="B243" s="2"/>
    </row>
    <row r="244" spans="1:2" ht="17.25" customHeight="1" x14ac:dyDescent="0.35">
      <c r="A244" s="2"/>
      <c r="B244" s="2"/>
    </row>
    <row r="245" spans="1:2" ht="17.25" customHeight="1" x14ac:dyDescent="0.35">
      <c r="A245" s="2"/>
      <c r="B245" s="2"/>
    </row>
    <row r="246" spans="1:2" ht="17.25" customHeight="1" x14ac:dyDescent="0.35">
      <c r="A246" s="2"/>
      <c r="B246" s="2"/>
    </row>
    <row r="247" spans="1:2" ht="17.25" customHeight="1" x14ac:dyDescent="0.35">
      <c r="A247" s="2"/>
      <c r="B247" s="2"/>
    </row>
    <row r="248" spans="1:2" ht="17.25" customHeight="1" x14ac:dyDescent="0.35">
      <c r="A248" s="2"/>
      <c r="B248" s="2"/>
    </row>
    <row r="249" spans="1:2" ht="17.25" customHeight="1" x14ac:dyDescent="0.35">
      <c r="A249" s="2"/>
      <c r="B249" s="2"/>
    </row>
    <row r="250" spans="1:2" ht="17.25" customHeight="1" x14ac:dyDescent="0.35">
      <c r="A250" s="2"/>
      <c r="B250" s="2"/>
    </row>
    <row r="251" spans="1:2" ht="17.25" customHeight="1" x14ac:dyDescent="0.35">
      <c r="A251" s="2"/>
      <c r="B251" s="2"/>
    </row>
    <row r="252" spans="1:2" ht="17.25" customHeight="1" x14ac:dyDescent="0.35">
      <c r="A252" s="2"/>
      <c r="B252" s="2"/>
    </row>
    <row r="253" spans="1:2" ht="17.25" customHeight="1" x14ac:dyDescent="0.35">
      <c r="A253" s="2"/>
      <c r="B253" s="2"/>
    </row>
    <row r="254" spans="1:2" ht="17.25" customHeight="1" x14ac:dyDescent="0.35">
      <c r="A254" s="2"/>
      <c r="B254" s="2"/>
    </row>
    <row r="255" spans="1:2" ht="17.25" customHeight="1" x14ac:dyDescent="0.35">
      <c r="A255" s="2"/>
      <c r="B255" s="2"/>
    </row>
    <row r="256" spans="1:2" ht="17.25" customHeight="1" x14ac:dyDescent="0.35">
      <c r="A256" s="2"/>
      <c r="B256" s="2"/>
    </row>
    <row r="257" spans="1:2" ht="17.25" customHeight="1" x14ac:dyDescent="0.35">
      <c r="A257" s="2"/>
      <c r="B257" s="2"/>
    </row>
    <row r="258" spans="1:2" ht="17.25" customHeight="1" x14ac:dyDescent="0.35">
      <c r="A258" s="2"/>
      <c r="B258" s="2"/>
    </row>
    <row r="259" spans="1:2" ht="17.25" customHeight="1" x14ac:dyDescent="0.35">
      <c r="A259" s="2"/>
      <c r="B259" s="2"/>
    </row>
    <row r="260" spans="1:2" ht="17.25" customHeight="1" x14ac:dyDescent="0.35">
      <c r="A260" s="2"/>
      <c r="B260" s="2"/>
    </row>
    <row r="261" spans="1:2" ht="17.25" customHeight="1" x14ac:dyDescent="0.35">
      <c r="A261" s="2"/>
      <c r="B261" s="2"/>
    </row>
    <row r="262" spans="1:2" ht="17.25" customHeight="1" x14ac:dyDescent="0.35">
      <c r="A262" s="2"/>
      <c r="B262" s="2"/>
    </row>
    <row r="263" spans="1:2" ht="17.25" customHeight="1" x14ac:dyDescent="0.35">
      <c r="A263" s="2"/>
      <c r="B263" s="2"/>
    </row>
    <row r="264" spans="1:2" ht="17.25" customHeight="1" x14ac:dyDescent="0.35">
      <c r="A264" s="2"/>
      <c r="B264" s="2"/>
    </row>
    <row r="265" spans="1:2" ht="17.25" customHeight="1" x14ac:dyDescent="0.35">
      <c r="A265" s="2"/>
      <c r="B265" s="2"/>
    </row>
    <row r="266" spans="1:2" ht="17.25" customHeight="1" x14ac:dyDescent="0.35">
      <c r="A266" s="2"/>
      <c r="B266" s="2"/>
    </row>
    <row r="267" spans="1:2" ht="17.25" customHeight="1" x14ac:dyDescent="0.35">
      <c r="A267" s="2"/>
      <c r="B267" s="2"/>
    </row>
    <row r="268" spans="1:2" ht="17.25" customHeight="1" x14ac:dyDescent="0.35">
      <c r="A268" s="2"/>
      <c r="B268" s="2"/>
    </row>
    <row r="269" spans="1:2" ht="17.25" customHeight="1" x14ac:dyDescent="0.35">
      <c r="A269" s="2"/>
      <c r="B269" s="2"/>
    </row>
    <row r="270" spans="1:2" ht="17.25" customHeight="1" x14ac:dyDescent="0.35">
      <c r="A270" s="2"/>
      <c r="B270" s="2"/>
    </row>
    <row r="271" spans="1:2" ht="17.25" customHeight="1" x14ac:dyDescent="0.35">
      <c r="A271" s="2"/>
      <c r="B271" s="2"/>
    </row>
    <row r="272" spans="1:2" ht="17.25" customHeight="1" x14ac:dyDescent="0.35">
      <c r="A272" s="2"/>
      <c r="B272" s="2"/>
    </row>
    <row r="273" spans="1:2" ht="17.25" customHeight="1" x14ac:dyDescent="0.35">
      <c r="A273" s="2"/>
      <c r="B273" s="2"/>
    </row>
    <row r="274" spans="1:2" ht="17.25" customHeight="1" x14ac:dyDescent="0.35">
      <c r="A274" s="2"/>
      <c r="B274" s="2"/>
    </row>
    <row r="275" spans="1:2" ht="17.25" customHeight="1" x14ac:dyDescent="0.35">
      <c r="A275" s="2"/>
      <c r="B275" s="2"/>
    </row>
    <row r="276" spans="1:2" ht="17.25" customHeight="1" x14ac:dyDescent="0.35">
      <c r="A276" s="2"/>
      <c r="B276" s="2"/>
    </row>
    <row r="277" spans="1:2" ht="17.25" customHeight="1" x14ac:dyDescent="0.35">
      <c r="A277" s="2"/>
      <c r="B277" s="2"/>
    </row>
    <row r="278" spans="1:2" ht="17.25" customHeight="1" x14ac:dyDescent="0.35">
      <c r="A278" s="2"/>
      <c r="B278" s="2"/>
    </row>
    <row r="279" spans="1:2" ht="17.25" customHeight="1" x14ac:dyDescent="0.35">
      <c r="A279" s="2"/>
      <c r="B279" s="2"/>
    </row>
    <row r="280" spans="1:2" ht="17.25" customHeight="1" x14ac:dyDescent="0.35">
      <c r="A280" s="2"/>
      <c r="B280" s="2"/>
    </row>
    <row r="281" spans="1:2" ht="17.25" customHeight="1" x14ac:dyDescent="0.35">
      <c r="A281" s="2"/>
      <c r="B281" s="2"/>
    </row>
    <row r="282" spans="1:2" ht="17.25" customHeight="1" x14ac:dyDescent="0.35">
      <c r="A282" s="2"/>
      <c r="B282" s="2"/>
    </row>
    <row r="283" spans="1:2" ht="17.25" customHeight="1" x14ac:dyDescent="0.35">
      <c r="A283" s="2"/>
      <c r="B283" s="2"/>
    </row>
    <row r="284" spans="1:2" ht="17.25" customHeight="1" x14ac:dyDescent="0.35">
      <c r="A284" s="2"/>
      <c r="B284" s="2"/>
    </row>
    <row r="285" spans="1:2" ht="17.25" customHeight="1" x14ac:dyDescent="0.35">
      <c r="A285" s="2"/>
      <c r="B285" s="2"/>
    </row>
    <row r="286" spans="1:2" ht="17.25" customHeight="1" x14ac:dyDescent="0.35">
      <c r="A286" s="2"/>
      <c r="B286" s="2"/>
    </row>
    <row r="287" spans="1:2" ht="17.25" customHeight="1" x14ac:dyDescent="0.35">
      <c r="A287" s="2"/>
      <c r="B287" s="2"/>
    </row>
    <row r="288" spans="1:2" ht="17.25" customHeight="1" x14ac:dyDescent="0.35">
      <c r="A288" s="2"/>
      <c r="B288" s="2"/>
    </row>
    <row r="289" spans="1:2" ht="17.25" customHeight="1" x14ac:dyDescent="0.35">
      <c r="A289" s="2"/>
      <c r="B289" s="2"/>
    </row>
    <row r="290" spans="1:2" ht="17.25" customHeight="1" x14ac:dyDescent="0.35">
      <c r="A290" s="2"/>
      <c r="B290" s="2"/>
    </row>
    <row r="291" spans="1:2" ht="17.25" customHeight="1" x14ac:dyDescent="0.35">
      <c r="A291" s="2"/>
      <c r="B291" s="2"/>
    </row>
    <row r="292" spans="1:2" ht="17.25" customHeight="1" x14ac:dyDescent="0.35">
      <c r="A292" s="2"/>
      <c r="B292" s="2"/>
    </row>
    <row r="293" spans="1:2" ht="17.25" customHeight="1" x14ac:dyDescent="0.35">
      <c r="A293" s="2"/>
      <c r="B293" s="2"/>
    </row>
    <row r="294" spans="1:2" ht="17.25" customHeight="1" x14ac:dyDescent="0.35">
      <c r="A294" s="2"/>
      <c r="B294" s="2"/>
    </row>
    <row r="295" spans="1:2" ht="17.25" customHeight="1" x14ac:dyDescent="0.35">
      <c r="A295" s="2"/>
      <c r="B295" s="2"/>
    </row>
    <row r="296" spans="1:2" ht="17.25" customHeight="1" x14ac:dyDescent="0.35">
      <c r="A296" s="2"/>
      <c r="B296" s="2"/>
    </row>
    <row r="297" spans="1:2" ht="17.25" customHeight="1" x14ac:dyDescent="0.35">
      <c r="A297" s="2"/>
      <c r="B297" s="2"/>
    </row>
    <row r="298" spans="1:2" ht="17.25" customHeight="1" x14ac:dyDescent="0.35">
      <c r="A298" s="2"/>
      <c r="B298" s="2"/>
    </row>
    <row r="299" spans="1:2" ht="17.25" customHeight="1" x14ac:dyDescent="0.35">
      <c r="A299" s="2"/>
      <c r="B299" s="2"/>
    </row>
    <row r="300" spans="1:2" ht="17.25" customHeight="1" x14ac:dyDescent="0.35">
      <c r="A300" s="2"/>
      <c r="B300" s="2"/>
    </row>
    <row r="301" spans="1:2" ht="17.25" customHeight="1" x14ac:dyDescent="0.35">
      <c r="A301" s="2"/>
      <c r="B301" s="2"/>
    </row>
    <row r="302" spans="1:2" ht="17.25" customHeight="1" x14ac:dyDescent="0.35">
      <c r="A302" s="2"/>
      <c r="B302" s="2"/>
    </row>
    <row r="303" spans="1:2" ht="17.25" customHeight="1" x14ac:dyDescent="0.35">
      <c r="A303" s="2"/>
      <c r="B303" s="2"/>
    </row>
    <row r="304" spans="1:2" ht="17.25" customHeight="1" x14ac:dyDescent="0.35">
      <c r="A304" s="2"/>
      <c r="B304" s="2"/>
    </row>
    <row r="305" spans="1:2" ht="17.25" customHeight="1" x14ac:dyDescent="0.35">
      <c r="A305" s="2"/>
      <c r="B305" s="2"/>
    </row>
    <row r="306" spans="1:2" ht="17.25" customHeight="1" x14ac:dyDescent="0.35">
      <c r="A306" s="2"/>
      <c r="B306" s="2"/>
    </row>
    <row r="307" spans="1:2" ht="17.25" customHeight="1" x14ac:dyDescent="0.35">
      <c r="A307" s="2"/>
      <c r="B307" s="2"/>
    </row>
    <row r="308" spans="1:2" ht="17.25" customHeight="1" x14ac:dyDescent="0.35">
      <c r="A308" s="2"/>
      <c r="B308" s="2"/>
    </row>
    <row r="309" spans="1:2" ht="17.25" customHeight="1" x14ac:dyDescent="0.35">
      <c r="A309" s="2"/>
      <c r="B309" s="2"/>
    </row>
    <row r="310" spans="1:2" ht="17.25" customHeight="1" x14ac:dyDescent="0.35">
      <c r="A310" s="2"/>
      <c r="B310" s="2"/>
    </row>
    <row r="311" spans="1:2" ht="17.25" customHeight="1" x14ac:dyDescent="0.35">
      <c r="A311" s="2"/>
      <c r="B311" s="2"/>
    </row>
    <row r="312" spans="1:2" ht="17.25" customHeight="1" x14ac:dyDescent="0.35">
      <c r="A312" s="2"/>
      <c r="B312" s="2"/>
    </row>
    <row r="313" spans="1:2" ht="17.25" customHeight="1" x14ac:dyDescent="0.35">
      <c r="A313" s="2"/>
      <c r="B313" s="2"/>
    </row>
    <row r="314" spans="1:2" ht="17.25" customHeight="1" x14ac:dyDescent="0.35">
      <c r="A314" s="2"/>
      <c r="B314" s="2"/>
    </row>
    <row r="315" spans="1:2" ht="17.25" customHeight="1" x14ac:dyDescent="0.35">
      <c r="A315" s="2"/>
      <c r="B315" s="2"/>
    </row>
    <row r="316" spans="1:2" ht="17.25" customHeight="1" x14ac:dyDescent="0.35">
      <c r="A316" s="2"/>
      <c r="B316" s="2"/>
    </row>
    <row r="317" spans="1:2" ht="17.25" customHeight="1" x14ac:dyDescent="0.35">
      <c r="A317" s="2"/>
      <c r="B317" s="2"/>
    </row>
    <row r="318" spans="1:2" ht="17.25" customHeight="1" x14ac:dyDescent="0.35">
      <c r="A318" s="2"/>
      <c r="B318" s="2"/>
    </row>
    <row r="319" spans="1:2" ht="17.25" customHeight="1" x14ac:dyDescent="0.35">
      <c r="A319" s="2"/>
      <c r="B319" s="2"/>
    </row>
    <row r="320" spans="1:2" ht="17.25" customHeight="1" x14ac:dyDescent="0.35">
      <c r="A320" s="2"/>
      <c r="B320" s="2"/>
    </row>
    <row r="321" spans="1:2" ht="17.25" customHeight="1" x14ac:dyDescent="0.35">
      <c r="A321" s="2"/>
      <c r="B321" s="2"/>
    </row>
    <row r="322" spans="1:2" ht="17.25" customHeight="1" x14ac:dyDescent="0.35">
      <c r="A322" s="2"/>
      <c r="B322" s="2"/>
    </row>
    <row r="323" spans="1:2" ht="17.25" customHeight="1" x14ac:dyDescent="0.35">
      <c r="A323" s="2"/>
      <c r="B323" s="2"/>
    </row>
    <row r="324" spans="1:2" ht="17.25" customHeight="1" x14ac:dyDescent="0.35">
      <c r="A324" s="2"/>
      <c r="B324" s="2"/>
    </row>
    <row r="325" spans="1:2" ht="17.25" customHeight="1" x14ac:dyDescent="0.35">
      <c r="A325" s="2"/>
      <c r="B325" s="2"/>
    </row>
    <row r="326" spans="1:2" ht="17.25" customHeight="1" x14ac:dyDescent="0.35">
      <c r="A326" s="2"/>
      <c r="B326" s="2"/>
    </row>
    <row r="327" spans="1:2" ht="17.25" customHeight="1" x14ac:dyDescent="0.35">
      <c r="A327" s="2"/>
      <c r="B327" s="2"/>
    </row>
    <row r="328" spans="1:2" ht="17.25" customHeight="1" x14ac:dyDescent="0.35">
      <c r="A328" s="2"/>
      <c r="B328" s="2"/>
    </row>
    <row r="329" spans="1:2" ht="17.25" customHeight="1" x14ac:dyDescent="0.35">
      <c r="A329" s="2"/>
      <c r="B329" s="2"/>
    </row>
    <row r="330" spans="1:2" ht="17.25" customHeight="1" x14ac:dyDescent="0.35">
      <c r="A330" s="2"/>
      <c r="B330" s="2"/>
    </row>
    <row r="331" spans="1:2" ht="17.25" customHeight="1" x14ac:dyDescent="0.35">
      <c r="A331" s="2"/>
      <c r="B331" s="2"/>
    </row>
    <row r="332" spans="1:2" ht="17.25" customHeight="1" x14ac:dyDescent="0.35">
      <c r="A332" s="2"/>
      <c r="B332" s="2"/>
    </row>
    <row r="333" spans="1:2" ht="17.25" customHeight="1" x14ac:dyDescent="0.35">
      <c r="A333" s="2"/>
      <c r="B333" s="2"/>
    </row>
    <row r="334" spans="1:2" ht="17.25" customHeight="1" x14ac:dyDescent="0.35">
      <c r="A334" s="2"/>
      <c r="B334" s="2"/>
    </row>
    <row r="335" spans="1:2" ht="17.25" customHeight="1" x14ac:dyDescent="0.35">
      <c r="A335" s="2"/>
      <c r="B335" s="2"/>
    </row>
    <row r="336" spans="1:2" ht="17.25" customHeight="1" x14ac:dyDescent="0.35">
      <c r="A336" s="2"/>
      <c r="B336" s="2"/>
    </row>
    <row r="337" spans="1:2" ht="17.25" customHeight="1" x14ac:dyDescent="0.35">
      <c r="A337" s="2"/>
      <c r="B337" s="2"/>
    </row>
    <row r="338" spans="1:2" ht="17.25" customHeight="1" x14ac:dyDescent="0.35">
      <c r="A338" s="2"/>
      <c r="B338" s="2"/>
    </row>
    <row r="339" spans="1:2" ht="17.25" customHeight="1" x14ac:dyDescent="0.35">
      <c r="A339" s="2"/>
      <c r="B339" s="2"/>
    </row>
    <row r="340" spans="1:2" ht="17.25" customHeight="1" x14ac:dyDescent="0.35">
      <c r="A340" s="2"/>
      <c r="B340" s="2"/>
    </row>
    <row r="341" spans="1:2" ht="17.25" customHeight="1" x14ac:dyDescent="0.35">
      <c r="A341" s="2"/>
      <c r="B341" s="2"/>
    </row>
    <row r="342" spans="1:2" ht="17.25" customHeight="1" x14ac:dyDescent="0.35">
      <c r="A342" s="2"/>
      <c r="B342" s="2"/>
    </row>
    <row r="343" spans="1:2" ht="17.25" customHeight="1" x14ac:dyDescent="0.35">
      <c r="A343" s="2"/>
      <c r="B343" s="2"/>
    </row>
    <row r="344" spans="1:2" ht="17.25" customHeight="1" x14ac:dyDescent="0.35">
      <c r="A344" s="2"/>
      <c r="B344" s="2"/>
    </row>
    <row r="345" spans="1:2" ht="17.25" customHeight="1" x14ac:dyDescent="0.35">
      <c r="A345" s="2"/>
      <c r="B345" s="2"/>
    </row>
    <row r="346" spans="1:2" ht="17.25" customHeight="1" x14ac:dyDescent="0.35">
      <c r="A346" s="2"/>
      <c r="B346" s="2"/>
    </row>
    <row r="347" spans="1:2" ht="17.25" customHeight="1" x14ac:dyDescent="0.35">
      <c r="A347" s="2"/>
      <c r="B347" s="2"/>
    </row>
    <row r="348" spans="1:2" ht="17.25" customHeight="1" x14ac:dyDescent="0.35">
      <c r="A348" s="2"/>
      <c r="B348" s="2"/>
    </row>
    <row r="349" spans="1:2" ht="17.25" customHeight="1" x14ac:dyDescent="0.35">
      <c r="A349" s="2"/>
      <c r="B349" s="2"/>
    </row>
    <row r="350" spans="1:2" ht="17.25" customHeight="1" x14ac:dyDescent="0.35">
      <c r="A350" s="2"/>
      <c r="B350" s="2"/>
    </row>
    <row r="351" spans="1:2" ht="17.25" customHeight="1" x14ac:dyDescent="0.35">
      <c r="A351" s="2"/>
      <c r="B351" s="2"/>
    </row>
    <row r="352" spans="1:2" ht="17.25" customHeight="1" x14ac:dyDescent="0.35">
      <c r="A352" s="2"/>
      <c r="B352" s="2"/>
    </row>
    <row r="353" spans="1:2" ht="17.25" customHeight="1" x14ac:dyDescent="0.35">
      <c r="A353" s="2"/>
      <c r="B353" s="2"/>
    </row>
    <row r="354" spans="1:2" ht="17.25" customHeight="1" x14ac:dyDescent="0.35">
      <c r="A354" s="2"/>
      <c r="B354" s="2"/>
    </row>
    <row r="355" spans="1:2" ht="17.25" customHeight="1" x14ac:dyDescent="0.35">
      <c r="A355" s="2"/>
      <c r="B355" s="2"/>
    </row>
    <row r="356" spans="1:2" ht="17.25" customHeight="1" x14ac:dyDescent="0.35">
      <c r="A356" s="2"/>
      <c r="B356" s="2"/>
    </row>
    <row r="357" spans="1:2" ht="17.25" customHeight="1" x14ac:dyDescent="0.35">
      <c r="A357" s="2"/>
      <c r="B357" s="2"/>
    </row>
    <row r="358" spans="1:2" ht="17.25" customHeight="1" x14ac:dyDescent="0.35">
      <c r="A358" s="2"/>
      <c r="B358" s="2"/>
    </row>
    <row r="359" spans="1:2" ht="17.25" customHeight="1" x14ac:dyDescent="0.35">
      <c r="A359" s="2"/>
      <c r="B359" s="2"/>
    </row>
    <row r="360" spans="1:2" ht="17.25" customHeight="1" x14ac:dyDescent="0.35">
      <c r="A360" s="2"/>
      <c r="B360" s="2"/>
    </row>
    <row r="361" spans="1:2" ht="17.25" customHeight="1" x14ac:dyDescent="0.35">
      <c r="A361" s="2"/>
      <c r="B361" s="2"/>
    </row>
    <row r="362" spans="1:2" ht="17.25" customHeight="1" x14ac:dyDescent="0.35">
      <c r="A362" s="2"/>
      <c r="B362" s="2"/>
    </row>
    <row r="363" spans="1:2" ht="17.25" customHeight="1" x14ac:dyDescent="0.35">
      <c r="A363" s="2"/>
      <c r="B363" s="2"/>
    </row>
    <row r="364" spans="1:2" ht="17.25" customHeight="1" x14ac:dyDescent="0.35">
      <c r="A364" s="2"/>
      <c r="B364" s="2"/>
    </row>
    <row r="365" spans="1:2" ht="17.25" customHeight="1" x14ac:dyDescent="0.35">
      <c r="A365" s="2"/>
      <c r="B365" s="2"/>
    </row>
    <row r="366" spans="1:2" ht="17.25" customHeight="1" x14ac:dyDescent="0.35">
      <c r="A366" s="2"/>
      <c r="B366" s="2"/>
    </row>
    <row r="367" spans="1:2" ht="17.25" customHeight="1" x14ac:dyDescent="0.35">
      <c r="A367" s="2"/>
      <c r="B367" s="2"/>
    </row>
    <row r="368" spans="1:2" ht="17.25" customHeight="1" x14ac:dyDescent="0.35">
      <c r="A368" s="2"/>
      <c r="B368" s="2"/>
    </row>
    <row r="369" spans="1:2" ht="17.25" customHeight="1" x14ac:dyDescent="0.35">
      <c r="A369" s="2"/>
      <c r="B369" s="2"/>
    </row>
    <row r="370" spans="1:2" ht="17.25" customHeight="1" x14ac:dyDescent="0.35">
      <c r="A370" s="2"/>
      <c r="B370" s="2"/>
    </row>
    <row r="371" spans="1:2" ht="17.25" customHeight="1" x14ac:dyDescent="0.35">
      <c r="A371" s="2"/>
      <c r="B371" s="2"/>
    </row>
    <row r="372" spans="1:2" ht="17.25" customHeight="1" x14ac:dyDescent="0.35">
      <c r="A372" s="2"/>
      <c r="B372" s="2"/>
    </row>
    <row r="373" spans="1:2" ht="17.25" customHeight="1" x14ac:dyDescent="0.35">
      <c r="A373" s="2"/>
      <c r="B373" s="2"/>
    </row>
    <row r="374" spans="1:2" ht="17.25" customHeight="1" x14ac:dyDescent="0.35">
      <c r="A374" s="2"/>
      <c r="B374" s="2"/>
    </row>
    <row r="375" spans="1:2" ht="17.25" customHeight="1" x14ac:dyDescent="0.35">
      <c r="A375" s="2"/>
      <c r="B375" s="2"/>
    </row>
    <row r="376" spans="1:2" ht="17.25" customHeight="1" x14ac:dyDescent="0.35">
      <c r="A376" s="2"/>
      <c r="B376" s="2"/>
    </row>
    <row r="377" spans="1:2" ht="17.25" customHeight="1" x14ac:dyDescent="0.35">
      <c r="A377" s="2"/>
      <c r="B377" s="2"/>
    </row>
    <row r="378" spans="1:2" ht="17.25" customHeight="1" x14ac:dyDescent="0.35">
      <c r="A378" s="2"/>
      <c r="B378" s="2"/>
    </row>
    <row r="379" spans="1:2" ht="17.25" customHeight="1" x14ac:dyDescent="0.35">
      <c r="A379" s="2"/>
      <c r="B379" s="2"/>
    </row>
    <row r="380" spans="1:2" ht="17.25" customHeight="1" x14ac:dyDescent="0.35">
      <c r="A380" s="2"/>
      <c r="B380" s="2"/>
    </row>
    <row r="381" spans="1:2" ht="17.25" customHeight="1" x14ac:dyDescent="0.35">
      <c r="A381" s="2"/>
      <c r="B381" s="2"/>
    </row>
    <row r="382" spans="1:2" ht="17.25" customHeight="1" x14ac:dyDescent="0.35">
      <c r="A382" s="2"/>
      <c r="B382" s="2"/>
    </row>
    <row r="383" spans="1:2" ht="17.25" customHeight="1" x14ac:dyDescent="0.35">
      <c r="A383" s="2"/>
      <c r="B383" s="2"/>
    </row>
    <row r="384" spans="1:2" ht="17.25" customHeight="1" x14ac:dyDescent="0.35">
      <c r="A384" s="2"/>
      <c r="B384" s="2"/>
    </row>
    <row r="385" spans="1:2" ht="17.25" customHeight="1" x14ac:dyDescent="0.35">
      <c r="A385" s="2"/>
      <c r="B385" s="2"/>
    </row>
    <row r="386" spans="1:2" ht="17.25" customHeight="1" x14ac:dyDescent="0.35">
      <c r="A386" s="2"/>
      <c r="B386" s="2"/>
    </row>
    <row r="387" spans="1:2" ht="17.25" customHeight="1" x14ac:dyDescent="0.35">
      <c r="A387" s="2"/>
      <c r="B387" s="2"/>
    </row>
    <row r="388" spans="1:2" ht="17.25" customHeight="1" x14ac:dyDescent="0.35">
      <c r="A388" s="2"/>
      <c r="B388" s="2"/>
    </row>
    <row r="389" spans="1:2" ht="17.25" customHeight="1" x14ac:dyDescent="0.35">
      <c r="A389" s="2"/>
      <c r="B389" s="2"/>
    </row>
    <row r="390" spans="1:2" ht="17.25" customHeight="1" x14ac:dyDescent="0.35">
      <c r="A390" s="2"/>
      <c r="B390" s="2"/>
    </row>
    <row r="391" spans="1:2" ht="17.25" customHeight="1" x14ac:dyDescent="0.35">
      <c r="A391" s="2"/>
      <c r="B391" s="2"/>
    </row>
    <row r="392" spans="1:2" ht="17.25" customHeight="1" x14ac:dyDescent="0.35">
      <c r="A392" s="2"/>
      <c r="B392" s="2"/>
    </row>
    <row r="393" spans="1:2" ht="17.25" customHeight="1" x14ac:dyDescent="0.35">
      <c r="A393" s="2"/>
      <c r="B393" s="2"/>
    </row>
    <row r="394" spans="1:2" ht="17.25" customHeight="1" x14ac:dyDescent="0.35">
      <c r="A394" s="2"/>
      <c r="B394" s="2"/>
    </row>
    <row r="395" spans="1:2" ht="17.25" customHeight="1" x14ac:dyDescent="0.35">
      <c r="A395" s="2"/>
      <c r="B395" s="2"/>
    </row>
    <row r="396" spans="1:2" ht="17.25" customHeight="1" x14ac:dyDescent="0.35">
      <c r="A396" s="2"/>
      <c r="B396" s="2"/>
    </row>
    <row r="397" spans="1:2" ht="17.25" customHeight="1" x14ac:dyDescent="0.35">
      <c r="A397" s="2"/>
      <c r="B397" s="2"/>
    </row>
    <row r="398" spans="1:2" ht="17.25" customHeight="1" x14ac:dyDescent="0.35">
      <c r="A398" s="2"/>
      <c r="B398" s="2"/>
    </row>
    <row r="399" spans="1:2" ht="17.25" customHeight="1" x14ac:dyDescent="0.35">
      <c r="A399" s="2"/>
      <c r="B399" s="2"/>
    </row>
    <row r="400" spans="1:2" ht="17.25" customHeight="1" x14ac:dyDescent="0.35">
      <c r="A400" s="2"/>
      <c r="B400" s="2"/>
    </row>
    <row r="401" spans="1:2" ht="17.25" customHeight="1" x14ac:dyDescent="0.35">
      <c r="A401" s="2"/>
      <c r="B401" s="2"/>
    </row>
    <row r="402" spans="1:2" ht="17.25" customHeight="1" x14ac:dyDescent="0.35">
      <c r="A402" s="2"/>
      <c r="B402" s="2"/>
    </row>
    <row r="403" spans="1:2" ht="17.25" customHeight="1" x14ac:dyDescent="0.35">
      <c r="A403" s="2"/>
      <c r="B403" s="2"/>
    </row>
    <row r="404" spans="1:2" ht="17.25" customHeight="1" x14ac:dyDescent="0.35">
      <c r="A404" s="2"/>
      <c r="B404" s="2"/>
    </row>
    <row r="405" spans="1:2" ht="17.25" customHeight="1" x14ac:dyDescent="0.35">
      <c r="A405" s="2"/>
      <c r="B405" s="2"/>
    </row>
    <row r="406" spans="1:2" ht="17.25" customHeight="1" x14ac:dyDescent="0.35">
      <c r="A406" s="2"/>
      <c r="B406" s="2"/>
    </row>
    <row r="407" spans="1:2" ht="17.25" customHeight="1" x14ac:dyDescent="0.35">
      <c r="A407" s="2"/>
      <c r="B407" s="2"/>
    </row>
    <row r="408" spans="1:2" ht="17.25" customHeight="1" x14ac:dyDescent="0.35">
      <c r="A408" s="2"/>
      <c r="B408" s="2"/>
    </row>
    <row r="409" spans="1:2" ht="17.25" customHeight="1" x14ac:dyDescent="0.35">
      <c r="A409" s="2"/>
      <c r="B409" s="2"/>
    </row>
    <row r="410" spans="1:2" ht="17.25" customHeight="1" x14ac:dyDescent="0.35">
      <c r="A410" s="2"/>
      <c r="B410" s="2"/>
    </row>
    <row r="411" spans="1:2" ht="17.25" customHeight="1" x14ac:dyDescent="0.35">
      <c r="A411" s="2"/>
      <c r="B411" s="2"/>
    </row>
    <row r="412" spans="1:2" ht="17.25" customHeight="1" x14ac:dyDescent="0.35">
      <c r="A412" s="2"/>
      <c r="B412" s="2"/>
    </row>
    <row r="413" spans="1:2" ht="17.25" customHeight="1" x14ac:dyDescent="0.35">
      <c r="A413" s="2"/>
      <c r="B413" s="2"/>
    </row>
    <row r="414" spans="1:2" ht="17.25" customHeight="1" x14ac:dyDescent="0.35">
      <c r="A414" s="2"/>
      <c r="B414" s="2"/>
    </row>
    <row r="415" spans="1:2" ht="17.25" customHeight="1" x14ac:dyDescent="0.35">
      <c r="A415" s="2"/>
      <c r="B415" s="2"/>
    </row>
    <row r="416" spans="1:2" ht="17.25" customHeight="1" x14ac:dyDescent="0.35">
      <c r="A416" s="2"/>
      <c r="B416" s="2"/>
    </row>
    <row r="417" spans="1:2" ht="17.25" customHeight="1" x14ac:dyDescent="0.35">
      <c r="A417" s="2"/>
      <c r="B417" s="2"/>
    </row>
    <row r="418" spans="1:2" ht="17.25" customHeight="1" x14ac:dyDescent="0.35">
      <c r="A418" s="2"/>
      <c r="B418" s="2"/>
    </row>
    <row r="419" spans="1:2" ht="17.25" customHeight="1" x14ac:dyDescent="0.35">
      <c r="A419" s="2"/>
      <c r="B419" s="2"/>
    </row>
    <row r="420" spans="1:2" ht="17.25" customHeight="1" x14ac:dyDescent="0.35">
      <c r="A420" s="2"/>
      <c r="B420" s="2"/>
    </row>
    <row r="421" spans="1:2" ht="17.25" customHeight="1" x14ac:dyDescent="0.35">
      <c r="A421" s="2"/>
      <c r="B421" s="2"/>
    </row>
    <row r="422" spans="1:2" ht="17.25" customHeight="1" x14ac:dyDescent="0.35">
      <c r="A422" s="2"/>
      <c r="B422" s="2"/>
    </row>
    <row r="423" spans="1:2" ht="17.25" customHeight="1" x14ac:dyDescent="0.35">
      <c r="A423" s="2"/>
      <c r="B423" s="2"/>
    </row>
    <row r="424" spans="1:2" ht="17.25" customHeight="1" x14ac:dyDescent="0.35">
      <c r="A424" s="2"/>
      <c r="B424" s="2"/>
    </row>
    <row r="425" spans="1:2" ht="17.25" customHeight="1" x14ac:dyDescent="0.35">
      <c r="A425" s="2"/>
      <c r="B425" s="2"/>
    </row>
    <row r="426" spans="1:2" ht="17.25" customHeight="1" x14ac:dyDescent="0.35">
      <c r="A426" s="2"/>
      <c r="B426" s="2"/>
    </row>
    <row r="427" spans="1:2" ht="17.25" customHeight="1" x14ac:dyDescent="0.35">
      <c r="A427" s="2"/>
      <c r="B427" s="2"/>
    </row>
    <row r="428" spans="1:2" ht="17.25" customHeight="1" x14ac:dyDescent="0.35">
      <c r="A428" s="2"/>
      <c r="B428" s="2"/>
    </row>
    <row r="429" spans="1:2" ht="17.25" customHeight="1" x14ac:dyDescent="0.35">
      <c r="A429" s="2"/>
      <c r="B429" s="2"/>
    </row>
    <row r="430" spans="1:2" ht="17.25" customHeight="1" x14ac:dyDescent="0.35">
      <c r="A430" s="2"/>
      <c r="B430" s="2"/>
    </row>
    <row r="431" spans="1:2" ht="17.25" customHeight="1" x14ac:dyDescent="0.35">
      <c r="A431" s="2"/>
      <c r="B431" s="2"/>
    </row>
    <row r="432" spans="1:2" ht="17.25" customHeight="1" x14ac:dyDescent="0.35">
      <c r="A432" s="2"/>
      <c r="B432" s="2"/>
    </row>
    <row r="433" spans="1:2" ht="17.25" customHeight="1" x14ac:dyDescent="0.35">
      <c r="A433" s="2"/>
      <c r="B433" s="2"/>
    </row>
    <row r="434" spans="1:2" ht="17.25" customHeight="1" x14ac:dyDescent="0.35">
      <c r="A434" s="2"/>
      <c r="B434" s="2"/>
    </row>
    <row r="435" spans="1:2" ht="17.25" customHeight="1" x14ac:dyDescent="0.35">
      <c r="A435" s="2"/>
      <c r="B435" s="2"/>
    </row>
    <row r="436" spans="1:2" ht="17.25" customHeight="1" x14ac:dyDescent="0.35">
      <c r="A436" s="2"/>
      <c r="B436" s="2"/>
    </row>
    <row r="437" spans="1:2" ht="17.25" customHeight="1" x14ac:dyDescent="0.35">
      <c r="A437" s="2"/>
      <c r="B437" s="2"/>
    </row>
    <row r="438" spans="1:2" ht="17.25" customHeight="1" x14ac:dyDescent="0.35">
      <c r="A438" s="2"/>
      <c r="B438" s="2"/>
    </row>
    <row r="439" spans="1:2" ht="17.25" customHeight="1" x14ac:dyDescent="0.35">
      <c r="A439" s="2"/>
      <c r="B439" s="2"/>
    </row>
    <row r="440" spans="1:2" ht="17.25" customHeight="1" x14ac:dyDescent="0.35">
      <c r="A440" s="2"/>
      <c r="B440" s="2"/>
    </row>
    <row r="441" spans="1:2" ht="17.25" customHeight="1" x14ac:dyDescent="0.35">
      <c r="A441" s="2"/>
      <c r="B441" s="2"/>
    </row>
    <row r="442" spans="1:2" ht="17.25" customHeight="1" x14ac:dyDescent="0.35">
      <c r="A442" s="2"/>
      <c r="B442" s="2"/>
    </row>
    <row r="443" spans="1:2" ht="17.25" customHeight="1" x14ac:dyDescent="0.35">
      <c r="A443" s="2"/>
      <c r="B443" s="2"/>
    </row>
    <row r="444" spans="1:2" ht="17.25" customHeight="1" x14ac:dyDescent="0.35">
      <c r="A444" s="2"/>
      <c r="B444" s="2"/>
    </row>
    <row r="445" spans="1:2" ht="17.25" customHeight="1" x14ac:dyDescent="0.35">
      <c r="A445" s="2"/>
      <c r="B445" s="2"/>
    </row>
    <row r="446" spans="1:2" ht="17.25" customHeight="1" x14ac:dyDescent="0.35">
      <c r="A446" s="2"/>
      <c r="B446" s="2"/>
    </row>
    <row r="447" spans="1:2" ht="17.25" customHeight="1" x14ac:dyDescent="0.35">
      <c r="A447" s="2"/>
      <c r="B447" s="2"/>
    </row>
    <row r="448" spans="1:2" ht="17.25" customHeight="1" x14ac:dyDescent="0.35">
      <c r="A448" s="2"/>
      <c r="B448" s="2"/>
    </row>
    <row r="449" spans="1:2" ht="17.25" customHeight="1" x14ac:dyDescent="0.35">
      <c r="A449" s="2"/>
      <c r="B449" s="2"/>
    </row>
    <row r="450" spans="1:2" ht="17.25" customHeight="1" x14ac:dyDescent="0.35">
      <c r="A450" s="2"/>
      <c r="B450" s="2"/>
    </row>
    <row r="451" spans="1:2" ht="17.25" customHeight="1" x14ac:dyDescent="0.35">
      <c r="A451" s="2"/>
      <c r="B451" s="2"/>
    </row>
    <row r="452" spans="1:2" ht="17.25" customHeight="1" x14ac:dyDescent="0.35">
      <c r="A452" s="2"/>
      <c r="B452" s="2"/>
    </row>
    <row r="453" spans="1:2" ht="17.25" customHeight="1" x14ac:dyDescent="0.35">
      <c r="A453" s="2"/>
      <c r="B453" s="2"/>
    </row>
    <row r="454" spans="1:2" ht="17.25" customHeight="1" x14ac:dyDescent="0.35">
      <c r="A454" s="2"/>
      <c r="B454" s="2"/>
    </row>
    <row r="455" spans="1:2" ht="17.25" customHeight="1" x14ac:dyDescent="0.35">
      <c r="A455" s="2"/>
      <c r="B455" s="2"/>
    </row>
    <row r="456" spans="1:2" ht="17.25" customHeight="1" x14ac:dyDescent="0.35">
      <c r="A456" s="2"/>
      <c r="B456" s="2"/>
    </row>
    <row r="457" spans="1:2" ht="17.25" customHeight="1" x14ac:dyDescent="0.35">
      <c r="A457" s="2"/>
      <c r="B457" s="2"/>
    </row>
    <row r="458" spans="1:2" ht="17.25" customHeight="1" x14ac:dyDescent="0.35">
      <c r="A458" s="2"/>
      <c r="B458" s="2"/>
    </row>
    <row r="459" spans="1:2" ht="17.25" customHeight="1" x14ac:dyDescent="0.35">
      <c r="A459" s="2"/>
      <c r="B459" s="2"/>
    </row>
    <row r="460" spans="1:2" ht="17.25" customHeight="1" x14ac:dyDescent="0.35">
      <c r="A460" s="2"/>
      <c r="B460" s="2"/>
    </row>
    <row r="461" spans="1:2" ht="17.25" customHeight="1" x14ac:dyDescent="0.35">
      <c r="A461" s="2"/>
      <c r="B461" s="2"/>
    </row>
    <row r="462" spans="1:2" ht="17.25" customHeight="1" x14ac:dyDescent="0.35">
      <c r="A462" s="2"/>
      <c r="B462" s="2"/>
    </row>
    <row r="463" spans="1:2" ht="17.25" customHeight="1" x14ac:dyDescent="0.35">
      <c r="A463" s="2"/>
      <c r="B463" s="2"/>
    </row>
    <row r="464" spans="1:2" ht="17.25" customHeight="1" x14ac:dyDescent="0.35">
      <c r="A464" s="2"/>
      <c r="B464" s="2"/>
    </row>
    <row r="465" spans="1:2" ht="17.25" customHeight="1" x14ac:dyDescent="0.35">
      <c r="A465" s="2"/>
      <c r="B465" s="2"/>
    </row>
    <row r="466" spans="1:2" ht="17.25" customHeight="1" x14ac:dyDescent="0.35">
      <c r="A466" s="2"/>
      <c r="B466" s="2"/>
    </row>
    <row r="467" spans="1:2" ht="17.25" customHeight="1" x14ac:dyDescent="0.35">
      <c r="A467" s="2"/>
      <c r="B467" s="2"/>
    </row>
    <row r="468" spans="1:2" ht="17.25" customHeight="1" x14ac:dyDescent="0.35">
      <c r="A468" s="2"/>
      <c r="B468" s="2"/>
    </row>
    <row r="469" spans="1:2" ht="17.25" customHeight="1" x14ac:dyDescent="0.35">
      <c r="A469" s="2"/>
      <c r="B469" s="2"/>
    </row>
    <row r="470" spans="1:2" ht="17.25" customHeight="1" x14ac:dyDescent="0.35">
      <c r="A470" s="2"/>
      <c r="B470" s="2"/>
    </row>
    <row r="471" spans="1:2" ht="17.25" customHeight="1" x14ac:dyDescent="0.35">
      <c r="A471" s="2"/>
      <c r="B471" s="2"/>
    </row>
    <row r="472" spans="1:2" ht="17.25" customHeight="1" x14ac:dyDescent="0.35">
      <c r="A472" s="2"/>
      <c r="B472" s="2"/>
    </row>
    <row r="473" spans="1:2" ht="17.25" customHeight="1" x14ac:dyDescent="0.35">
      <c r="A473" s="2"/>
      <c r="B473" s="2"/>
    </row>
    <row r="474" spans="1:2" ht="17.25" customHeight="1" x14ac:dyDescent="0.35">
      <c r="A474" s="2"/>
      <c r="B474" s="2"/>
    </row>
    <row r="475" spans="1:2" ht="17.25" customHeight="1" x14ac:dyDescent="0.35">
      <c r="A475" s="2"/>
      <c r="B475" s="2"/>
    </row>
    <row r="476" spans="1:2" ht="17.25" customHeight="1" x14ac:dyDescent="0.35">
      <c r="A476" s="2"/>
      <c r="B476" s="2"/>
    </row>
    <row r="477" spans="1:2" ht="17.25" customHeight="1" x14ac:dyDescent="0.35">
      <c r="A477" s="2"/>
      <c r="B477" s="2"/>
    </row>
    <row r="478" spans="1:2" ht="17.25" customHeight="1" x14ac:dyDescent="0.35">
      <c r="A478" s="2"/>
      <c r="B478" s="2"/>
    </row>
    <row r="479" spans="1:2" ht="17.25" customHeight="1" x14ac:dyDescent="0.35">
      <c r="A479" s="2"/>
      <c r="B479" s="2"/>
    </row>
    <row r="480" spans="1:2" ht="17.25" customHeight="1" x14ac:dyDescent="0.35">
      <c r="A480" s="2"/>
      <c r="B480" s="2"/>
    </row>
    <row r="481" spans="1:2" ht="17.25" customHeight="1" x14ac:dyDescent="0.35">
      <c r="A481" s="2"/>
      <c r="B481" s="2"/>
    </row>
    <row r="482" spans="1:2" ht="17.25" customHeight="1" x14ac:dyDescent="0.35">
      <c r="A482" s="2"/>
      <c r="B482" s="2"/>
    </row>
    <row r="483" spans="1:2" ht="17.25" customHeight="1" x14ac:dyDescent="0.35">
      <c r="A483" s="2"/>
      <c r="B483" s="2"/>
    </row>
    <row r="484" spans="1:2" ht="17.25" customHeight="1" x14ac:dyDescent="0.35">
      <c r="A484" s="2"/>
      <c r="B484" s="2"/>
    </row>
    <row r="485" spans="1:2" ht="17.25" customHeight="1" x14ac:dyDescent="0.35">
      <c r="A485" s="2"/>
      <c r="B485" s="2"/>
    </row>
    <row r="486" spans="1:2" ht="17.25" customHeight="1" x14ac:dyDescent="0.35">
      <c r="A486" s="2"/>
      <c r="B486" s="2"/>
    </row>
    <row r="487" spans="1:2" ht="17.25" customHeight="1" x14ac:dyDescent="0.35">
      <c r="A487" s="2"/>
      <c r="B487" s="2"/>
    </row>
    <row r="488" spans="1:2" ht="17.25" customHeight="1" x14ac:dyDescent="0.35">
      <c r="A488" s="2"/>
      <c r="B488" s="2"/>
    </row>
    <row r="489" spans="1:2" ht="17.25" customHeight="1" x14ac:dyDescent="0.35">
      <c r="A489" s="2"/>
      <c r="B489" s="2"/>
    </row>
    <row r="490" spans="1:2" ht="17.25" customHeight="1" x14ac:dyDescent="0.35">
      <c r="A490" s="2"/>
      <c r="B490" s="2"/>
    </row>
    <row r="491" spans="1:2" ht="17.25" customHeight="1" x14ac:dyDescent="0.35">
      <c r="A491" s="2"/>
      <c r="B491" s="2"/>
    </row>
    <row r="492" spans="1:2" ht="17.25" customHeight="1" x14ac:dyDescent="0.35">
      <c r="A492" s="2"/>
      <c r="B492" s="2"/>
    </row>
    <row r="493" spans="1:2" ht="17.25" customHeight="1" x14ac:dyDescent="0.35">
      <c r="A493" s="2"/>
      <c r="B493" s="2"/>
    </row>
    <row r="494" spans="1:2" ht="17.25" customHeight="1" x14ac:dyDescent="0.35">
      <c r="A494" s="2"/>
      <c r="B494" s="2"/>
    </row>
    <row r="495" spans="1:2" ht="17.25" customHeight="1" x14ac:dyDescent="0.35">
      <c r="A495" s="2"/>
      <c r="B495" s="2"/>
    </row>
    <row r="496" spans="1:2" ht="17.25" customHeight="1" x14ac:dyDescent="0.35">
      <c r="A496" s="2"/>
      <c r="B496" s="2"/>
    </row>
    <row r="497" spans="1:2" ht="17.25" customHeight="1" x14ac:dyDescent="0.35">
      <c r="A497" s="2"/>
      <c r="B497" s="2"/>
    </row>
    <row r="498" spans="1:2" ht="17.25" customHeight="1" x14ac:dyDescent="0.35">
      <c r="A498" s="2"/>
      <c r="B498" s="2"/>
    </row>
    <row r="499" spans="1:2" ht="17.25" customHeight="1" x14ac:dyDescent="0.35">
      <c r="A499" s="2"/>
      <c r="B499" s="2"/>
    </row>
    <row r="500" spans="1:2" ht="17.25" customHeight="1" x14ac:dyDescent="0.35">
      <c r="A500" s="2"/>
      <c r="B500" s="2"/>
    </row>
    <row r="501" spans="1:2" ht="17.25" customHeight="1" x14ac:dyDescent="0.35">
      <c r="A501" s="2"/>
      <c r="B501" s="2"/>
    </row>
    <row r="502" spans="1:2" ht="17.25" customHeight="1" x14ac:dyDescent="0.35">
      <c r="A502" s="2"/>
      <c r="B502" s="2"/>
    </row>
    <row r="503" spans="1:2" ht="17.25" customHeight="1" x14ac:dyDescent="0.35">
      <c r="A503" s="2"/>
      <c r="B503" s="2"/>
    </row>
    <row r="504" spans="1:2" ht="17.25" customHeight="1" x14ac:dyDescent="0.35">
      <c r="A504" s="2"/>
      <c r="B504" s="2"/>
    </row>
    <row r="505" spans="1:2" ht="17.25" customHeight="1" x14ac:dyDescent="0.35">
      <c r="A505" s="2"/>
      <c r="B505" s="2"/>
    </row>
    <row r="506" spans="1:2" ht="17.25" customHeight="1" x14ac:dyDescent="0.35">
      <c r="A506" s="2"/>
      <c r="B506" s="2"/>
    </row>
    <row r="507" spans="1:2" ht="17.25" customHeight="1" x14ac:dyDescent="0.35">
      <c r="A507" s="2"/>
      <c r="B507" s="2"/>
    </row>
    <row r="508" spans="1:2" ht="17.25" customHeight="1" x14ac:dyDescent="0.35">
      <c r="A508" s="2"/>
      <c r="B508" s="2"/>
    </row>
    <row r="509" spans="1:2" ht="17.25" customHeight="1" x14ac:dyDescent="0.35">
      <c r="A509" s="2"/>
      <c r="B509" s="2"/>
    </row>
    <row r="510" spans="1:2" ht="17.25" customHeight="1" x14ac:dyDescent="0.35">
      <c r="A510" s="2"/>
      <c r="B510" s="2"/>
    </row>
    <row r="511" spans="1:2" ht="17.25" customHeight="1" x14ac:dyDescent="0.35">
      <c r="A511" s="2"/>
      <c r="B511" s="2"/>
    </row>
    <row r="512" spans="1:2" ht="17.25" customHeight="1" x14ac:dyDescent="0.35">
      <c r="A512" s="2"/>
      <c r="B512" s="2"/>
    </row>
    <row r="513" spans="1:2" ht="17.25" customHeight="1" x14ac:dyDescent="0.35">
      <c r="A513" s="2"/>
      <c r="B513" s="2"/>
    </row>
    <row r="514" spans="1:2" ht="17.25" customHeight="1" x14ac:dyDescent="0.35">
      <c r="A514" s="2"/>
      <c r="B514" s="2"/>
    </row>
    <row r="515" spans="1:2" ht="17.25" customHeight="1" x14ac:dyDescent="0.35">
      <c r="A515" s="2"/>
      <c r="B515" s="2"/>
    </row>
    <row r="516" spans="1:2" ht="17.25" customHeight="1" x14ac:dyDescent="0.35">
      <c r="A516" s="2"/>
      <c r="B516" s="2"/>
    </row>
    <row r="517" spans="1:2" ht="17.25" customHeight="1" x14ac:dyDescent="0.35">
      <c r="A517" s="2"/>
      <c r="B517" s="2"/>
    </row>
    <row r="518" spans="1:2" ht="17.25" customHeight="1" x14ac:dyDescent="0.35">
      <c r="A518" s="2"/>
      <c r="B518" s="2"/>
    </row>
    <row r="519" spans="1:2" ht="17.25" customHeight="1" x14ac:dyDescent="0.35">
      <c r="A519" s="2"/>
      <c r="B519" s="2"/>
    </row>
    <row r="520" spans="1:2" ht="17.25" customHeight="1" x14ac:dyDescent="0.35">
      <c r="A520" s="2"/>
      <c r="B520" s="2"/>
    </row>
    <row r="521" spans="1:2" ht="17.25" customHeight="1" x14ac:dyDescent="0.35">
      <c r="A521" s="2"/>
      <c r="B521" s="2"/>
    </row>
    <row r="522" spans="1:2" ht="17.25" customHeight="1" x14ac:dyDescent="0.35">
      <c r="A522" s="2"/>
      <c r="B522" s="2"/>
    </row>
    <row r="523" spans="1:2" ht="17.25" customHeight="1" x14ac:dyDescent="0.35">
      <c r="A523" s="2"/>
      <c r="B523" s="2"/>
    </row>
    <row r="524" spans="1:2" ht="17.25" customHeight="1" x14ac:dyDescent="0.35">
      <c r="A524" s="2"/>
      <c r="B524" s="2"/>
    </row>
    <row r="525" spans="1:2" ht="17.25" customHeight="1" x14ac:dyDescent="0.35">
      <c r="A525" s="2"/>
      <c r="B525" s="2"/>
    </row>
    <row r="526" spans="1:2" ht="17.25" customHeight="1" x14ac:dyDescent="0.35">
      <c r="A526" s="2"/>
      <c r="B526" s="2"/>
    </row>
    <row r="527" spans="1:2" ht="17.25" customHeight="1" x14ac:dyDescent="0.35">
      <c r="A527" s="2"/>
      <c r="B527" s="2"/>
    </row>
    <row r="528" spans="1:2" ht="17.25" customHeight="1" x14ac:dyDescent="0.35">
      <c r="A528" s="2"/>
      <c r="B528" s="2"/>
    </row>
    <row r="529" spans="1:2" ht="17.25" customHeight="1" x14ac:dyDescent="0.35">
      <c r="A529" s="2"/>
      <c r="B529" s="2"/>
    </row>
    <row r="530" spans="1:2" ht="17.25" customHeight="1" x14ac:dyDescent="0.35">
      <c r="A530" s="2"/>
      <c r="B530" s="2"/>
    </row>
    <row r="531" spans="1:2" ht="17.25" customHeight="1" x14ac:dyDescent="0.35">
      <c r="A531" s="2"/>
      <c r="B531" s="2"/>
    </row>
    <row r="532" spans="1:2" ht="17.25" customHeight="1" x14ac:dyDescent="0.35">
      <c r="A532" s="2"/>
      <c r="B532" s="2"/>
    </row>
    <row r="533" spans="1:2" ht="17.25" customHeight="1" x14ac:dyDescent="0.35">
      <c r="A533" s="2"/>
      <c r="B533" s="2"/>
    </row>
    <row r="534" spans="1:2" ht="17.25" customHeight="1" x14ac:dyDescent="0.35">
      <c r="A534" s="2"/>
      <c r="B534" s="2"/>
    </row>
    <row r="535" spans="1:2" ht="17.25" customHeight="1" x14ac:dyDescent="0.35">
      <c r="A535" s="2"/>
      <c r="B535" s="2"/>
    </row>
    <row r="536" spans="1:2" ht="17.25" customHeight="1" x14ac:dyDescent="0.35">
      <c r="A536" s="2"/>
      <c r="B536" s="2"/>
    </row>
    <row r="537" spans="1:2" ht="17.25" customHeight="1" x14ac:dyDescent="0.35">
      <c r="A537" s="2"/>
      <c r="B537" s="2"/>
    </row>
    <row r="538" spans="1:2" ht="17.25" customHeight="1" x14ac:dyDescent="0.35">
      <c r="A538" s="2"/>
      <c r="B538" s="2"/>
    </row>
    <row r="539" spans="1:2" ht="17.25" customHeight="1" x14ac:dyDescent="0.35">
      <c r="A539" s="2"/>
      <c r="B539" s="2"/>
    </row>
    <row r="540" spans="1:2" ht="17.25" customHeight="1" x14ac:dyDescent="0.35">
      <c r="A540" s="2"/>
      <c r="B540" s="2"/>
    </row>
    <row r="541" spans="1:2" ht="17.25" customHeight="1" x14ac:dyDescent="0.35">
      <c r="A541" s="2"/>
      <c r="B541" s="2"/>
    </row>
    <row r="542" spans="1:2" ht="17.25" customHeight="1" x14ac:dyDescent="0.35">
      <c r="A542" s="2"/>
      <c r="B542" s="2"/>
    </row>
    <row r="543" spans="1:2" ht="17.25" customHeight="1" x14ac:dyDescent="0.35">
      <c r="A543" s="2"/>
      <c r="B543" s="2"/>
    </row>
    <row r="544" spans="1:2" ht="17.25" customHeight="1" x14ac:dyDescent="0.35">
      <c r="A544" s="2"/>
      <c r="B544" s="2"/>
    </row>
    <row r="545" spans="1:2" ht="17.25" customHeight="1" x14ac:dyDescent="0.35">
      <c r="A545" s="2"/>
      <c r="B545" s="2"/>
    </row>
    <row r="546" spans="1:2" ht="17.25" customHeight="1" x14ac:dyDescent="0.35">
      <c r="A546" s="2"/>
      <c r="B546" s="2"/>
    </row>
    <row r="547" spans="1:2" ht="17.25" customHeight="1" x14ac:dyDescent="0.35">
      <c r="A547" s="2"/>
      <c r="B547" s="2"/>
    </row>
    <row r="548" spans="1:2" ht="17.25" customHeight="1" x14ac:dyDescent="0.35">
      <c r="A548" s="2"/>
      <c r="B548" s="2"/>
    </row>
    <row r="549" spans="1:2" ht="17.25" customHeight="1" x14ac:dyDescent="0.35">
      <c r="A549" s="2"/>
      <c r="B549" s="2"/>
    </row>
    <row r="550" spans="1:2" ht="17.25" customHeight="1" x14ac:dyDescent="0.35">
      <c r="A550" s="2"/>
      <c r="B550" s="2"/>
    </row>
    <row r="551" spans="1:2" ht="17.25" customHeight="1" x14ac:dyDescent="0.35">
      <c r="A551" s="2"/>
      <c r="B551" s="2"/>
    </row>
    <row r="552" spans="1:2" ht="17.25" customHeight="1" x14ac:dyDescent="0.35">
      <c r="A552" s="2"/>
      <c r="B552" s="2"/>
    </row>
    <row r="553" spans="1:2" ht="17.25" customHeight="1" x14ac:dyDescent="0.35">
      <c r="A553" s="2"/>
      <c r="B553" s="2"/>
    </row>
    <row r="554" spans="1:2" ht="17.25" customHeight="1" x14ac:dyDescent="0.35">
      <c r="A554" s="2"/>
      <c r="B554" s="2"/>
    </row>
    <row r="555" spans="1:2" ht="17.25" customHeight="1" x14ac:dyDescent="0.35">
      <c r="A555" s="2"/>
      <c r="B555" s="2"/>
    </row>
    <row r="556" spans="1:2" ht="17.25" customHeight="1" x14ac:dyDescent="0.35">
      <c r="A556" s="2"/>
      <c r="B556" s="2"/>
    </row>
    <row r="557" spans="1:2" ht="17.25" customHeight="1" x14ac:dyDescent="0.35">
      <c r="A557" s="2"/>
      <c r="B557" s="2"/>
    </row>
    <row r="558" spans="1:2" ht="17.25" customHeight="1" x14ac:dyDescent="0.35">
      <c r="A558" s="2"/>
      <c r="B558" s="2"/>
    </row>
    <row r="559" spans="1:2" ht="17.25" customHeight="1" x14ac:dyDescent="0.35">
      <c r="A559" s="2"/>
      <c r="B559" s="2"/>
    </row>
    <row r="560" spans="1:2" ht="17.25" customHeight="1" x14ac:dyDescent="0.35">
      <c r="A560" s="2"/>
      <c r="B560" s="2"/>
    </row>
    <row r="561" spans="1:2" ht="17.25" customHeight="1" x14ac:dyDescent="0.35">
      <c r="A561" s="2"/>
      <c r="B561" s="2"/>
    </row>
    <row r="562" spans="1:2" ht="17.25" customHeight="1" x14ac:dyDescent="0.35">
      <c r="A562" s="2"/>
      <c r="B562" s="2"/>
    </row>
    <row r="563" spans="1:2" ht="17.25" customHeight="1" x14ac:dyDescent="0.35">
      <c r="A563" s="2"/>
      <c r="B563" s="2"/>
    </row>
    <row r="564" spans="1:2" ht="17.25" customHeight="1" x14ac:dyDescent="0.35">
      <c r="A564" s="2"/>
      <c r="B564" s="2"/>
    </row>
    <row r="565" spans="1:2" ht="17.25" customHeight="1" x14ac:dyDescent="0.35">
      <c r="A565" s="2"/>
      <c r="B565" s="2"/>
    </row>
    <row r="566" spans="1:2" ht="17.25" customHeight="1" x14ac:dyDescent="0.35">
      <c r="A566" s="2"/>
      <c r="B566" s="2"/>
    </row>
    <row r="567" spans="1:2" ht="17.25" customHeight="1" x14ac:dyDescent="0.35">
      <c r="A567" s="2"/>
      <c r="B567" s="2"/>
    </row>
    <row r="568" spans="1:2" ht="17.25" customHeight="1" x14ac:dyDescent="0.35">
      <c r="A568" s="2"/>
      <c r="B568" s="2"/>
    </row>
    <row r="569" spans="1:2" ht="17.25" customHeight="1" x14ac:dyDescent="0.35">
      <c r="A569" s="2"/>
      <c r="B569" s="2"/>
    </row>
    <row r="570" spans="1:2" ht="17.25" customHeight="1" x14ac:dyDescent="0.35">
      <c r="A570" s="2"/>
      <c r="B570" s="2"/>
    </row>
    <row r="571" spans="1:2" ht="17.25" customHeight="1" x14ac:dyDescent="0.35">
      <c r="A571" s="2"/>
      <c r="B571" s="2"/>
    </row>
    <row r="572" spans="1:2" ht="17.25" customHeight="1" x14ac:dyDescent="0.35">
      <c r="A572" s="2"/>
      <c r="B572" s="2"/>
    </row>
    <row r="573" spans="1:2" ht="17.25" customHeight="1" x14ac:dyDescent="0.35">
      <c r="A573" s="2"/>
      <c r="B573" s="2"/>
    </row>
    <row r="574" spans="1:2" ht="17.25" customHeight="1" x14ac:dyDescent="0.35">
      <c r="A574" s="2"/>
      <c r="B574" s="2"/>
    </row>
    <row r="575" spans="1:2" ht="17.25" customHeight="1" x14ac:dyDescent="0.35">
      <c r="A575" s="2"/>
      <c r="B575" s="2"/>
    </row>
    <row r="576" spans="1:2" ht="17.25" customHeight="1" x14ac:dyDescent="0.35">
      <c r="A576" s="2"/>
      <c r="B576" s="2"/>
    </row>
    <row r="577" spans="1:2" ht="17.25" customHeight="1" x14ac:dyDescent="0.35">
      <c r="A577" s="2"/>
      <c r="B577" s="2"/>
    </row>
    <row r="578" spans="1:2" ht="17.25" customHeight="1" x14ac:dyDescent="0.35">
      <c r="A578" s="2"/>
      <c r="B578" s="2"/>
    </row>
    <row r="579" spans="1:2" ht="17.25" customHeight="1" x14ac:dyDescent="0.35">
      <c r="A579" s="2"/>
      <c r="B579" s="2"/>
    </row>
    <row r="580" spans="1:2" ht="17.25" customHeight="1" x14ac:dyDescent="0.35">
      <c r="A580" s="2"/>
      <c r="B580" s="2"/>
    </row>
    <row r="581" spans="1:2" ht="17.25" customHeight="1" x14ac:dyDescent="0.35">
      <c r="A581" s="2"/>
      <c r="B581" s="2"/>
    </row>
    <row r="582" spans="1:2" ht="17.25" customHeight="1" x14ac:dyDescent="0.35">
      <c r="A582" s="2"/>
      <c r="B582" s="2"/>
    </row>
    <row r="583" spans="1:2" ht="17.25" customHeight="1" x14ac:dyDescent="0.35">
      <c r="A583" s="2"/>
      <c r="B583" s="2"/>
    </row>
    <row r="584" spans="1:2" ht="17.25" customHeight="1" x14ac:dyDescent="0.35">
      <c r="A584" s="2"/>
      <c r="B584" s="2"/>
    </row>
    <row r="585" spans="1:2" ht="17.25" customHeight="1" x14ac:dyDescent="0.35">
      <c r="A585" s="2"/>
      <c r="B585" s="2"/>
    </row>
    <row r="586" spans="1:2" ht="17.25" customHeight="1" x14ac:dyDescent="0.35">
      <c r="A586" s="2"/>
      <c r="B586" s="2"/>
    </row>
    <row r="587" spans="1:2" ht="17.25" customHeight="1" x14ac:dyDescent="0.35">
      <c r="A587" s="2"/>
      <c r="B587" s="2"/>
    </row>
    <row r="588" spans="1:2" ht="17.25" customHeight="1" x14ac:dyDescent="0.35">
      <c r="A588" s="2"/>
      <c r="B588" s="2"/>
    </row>
    <row r="589" spans="1:2" ht="17.25" customHeight="1" x14ac:dyDescent="0.35">
      <c r="A589" s="2"/>
      <c r="B589" s="2"/>
    </row>
    <row r="590" spans="1:2" ht="17.25" customHeight="1" x14ac:dyDescent="0.35">
      <c r="A590" s="2"/>
      <c r="B590" s="2"/>
    </row>
    <row r="591" spans="1:2" ht="17.25" customHeight="1" x14ac:dyDescent="0.35">
      <c r="A591" s="2"/>
      <c r="B591" s="2"/>
    </row>
    <row r="592" spans="1:2" ht="17.25" customHeight="1" x14ac:dyDescent="0.35">
      <c r="A592" s="2"/>
      <c r="B592" s="2"/>
    </row>
    <row r="593" spans="1:2" ht="17.25" customHeight="1" x14ac:dyDescent="0.35">
      <c r="A593" s="2"/>
      <c r="B593" s="2"/>
    </row>
    <row r="594" spans="1:2" ht="17.25" customHeight="1" x14ac:dyDescent="0.35">
      <c r="A594" s="2"/>
      <c r="B594" s="2"/>
    </row>
    <row r="595" spans="1:2" ht="17.25" customHeight="1" x14ac:dyDescent="0.35">
      <c r="A595" s="2"/>
      <c r="B595" s="2"/>
    </row>
    <row r="596" spans="1:2" ht="17.25" customHeight="1" x14ac:dyDescent="0.35">
      <c r="A596" s="2"/>
      <c r="B596" s="2"/>
    </row>
    <row r="597" spans="1:2" ht="17.25" customHeight="1" x14ac:dyDescent="0.35">
      <c r="A597" s="2"/>
      <c r="B597" s="2"/>
    </row>
    <row r="598" spans="1:2" ht="17.25" customHeight="1" x14ac:dyDescent="0.35">
      <c r="A598" s="2"/>
      <c r="B598" s="2"/>
    </row>
    <row r="599" spans="1:2" ht="17.25" customHeight="1" x14ac:dyDescent="0.35">
      <c r="A599" s="2"/>
      <c r="B599" s="2"/>
    </row>
    <row r="600" spans="1:2" ht="17.25" customHeight="1" x14ac:dyDescent="0.35">
      <c r="A600" s="2"/>
      <c r="B600" s="2"/>
    </row>
    <row r="601" spans="1:2" ht="17.25" customHeight="1" x14ac:dyDescent="0.35">
      <c r="A601" s="2"/>
      <c r="B601" s="2"/>
    </row>
    <row r="602" spans="1:2" ht="17.25" customHeight="1" x14ac:dyDescent="0.35">
      <c r="A602" s="2"/>
      <c r="B602" s="2"/>
    </row>
    <row r="603" spans="1:2" ht="17.25" customHeight="1" x14ac:dyDescent="0.35">
      <c r="A603" s="2"/>
      <c r="B603" s="2"/>
    </row>
    <row r="604" spans="1:2" ht="17.25" customHeight="1" x14ac:dyDescent="0.35">
      <c r="A604" s="2"/>
      <c r="B604" s="2"/>
    </row>
    <row r="605" spans="1:2" ht="17.25" customHeight="1" x14ac:dyDescent="0.35">
      <c r="A605" s="2"/>
      <c r="B605" s="2"/>
    </row>
    <row r="606" spans="1:2" ht="17.25" customHeight="1" x14ac:dyDescent="0.35">
      <c r="A606" s="2"/>
      <c r="B606" s="2"/>
    </row>
    <row r="607" spans="1:2" ht="17.25" customHeight="1" x14ac:dyDescent="0.35">
      <c r="A607" s="2"/>
      <c r="B607" s="2"/>
    </row>
    <row r="608" spans="1:2" ht="17.25" customHeight="1" x14ac:dyDescent="0.35">
      <c r="A608" s="2"/>
      <c r="B608" s="2"/>
    </row>
    <row r="609" spans="1:2" ht="17.25" customHeight="1" x14ac:dyDescent="0.35">
      <c r="A609" s="2"/>
      <c r="B609" s="2"/>
    </row>
    <row r="610" spans="1:2" ht="17.25" customHeight="1" x14ac:dyDescent="0.35">
      <c r="A610" s="2"/>
      <c r="B610" s="2"/>
    </row>
    <row r="611" spans="1:2" ht="17.25" customHeight="1" x14ac:dyDescent="0.35">
      <c r="A611" s="2"/>
      <c r="B611" s="2"/>
    </row>
    <row r="612" spans="1:2" ht="17.25" customHeight="1" x14ac:dyDescent="0.35">
      <c r="A612" s="2"/>
      <c r="B612" s="2"/>
    </row>
    <row r="613" spans="1:2" ht="17.25" customHeight="1" x14ac:dyDescent="0.35">
      <c r="A613" s="2"/>
      <c r="B613" s="2"/>
    </row>
    <row r="614" spans="1:2" ht="17.25" customHeight="1" x14ac:dyDescent="0.35">
      <c r="A614" s="2"/>
      <c r="B614" s="2"/>
    </row>
    <row r="615" spans="1:2" ht="17.25" customHeight="1" x14ac:dyDescent="0.35">
      <c r="A615" s="2"/>
      <c r="B615" s="2"/>
    </row>
    <row r="616" spans="1:2" ht="17.25" customHeight="1" x14ac:dyDescent="0.35">
      <c r="A616" s="2"/>
      <c r="B616" s="2"/>
    </row>
    <row r="617" spans="1:2" ht="17.25" customHeight="1" x14ac:dyDescent="0.35">
      <c r="A617" s="2"/>
      <c r="B617" s="2"/>
    </row>
    <row r="618" spans="1:2" ht="17.25" customHeight="1" x14ac:dyDescent="0.35">
      <c r="A618" s="2"/>
      <c r="B618" s="2"/>
    </row>
    <row r="619" spans="1:2" ht="17.25" customHeight="1" x14ac:dyDescent="0.35">
      <c r="A619" s="2"/>
      <c r="B619" s="2"/>
    </row>
    <row r="620" spans="1:2" ht="17.25" customHeight="1" x14ac:dyDescent="0.35">
      <c r="A620" s="2"/>
      <c r="B620" s="2"/>
    </row>
    <row r="621" spans="1:2" ht="17.25" customHeight="1" x14ac:dyDescent="0.35">
      <c r="A621" s="2"/>
      <c r="B621" s="2"/>
    </row>
    <row r="622" spans="1:2" ht="17.25" customHeight="1" x14ac:dyDescent="0.35">
      <c r="A622" s="2"/>
      <c r="B622" s="2"/>
    </row>
    <row r="623" spans="1:2" ht="17.25" customHeight="1" x14ac:dyDescent="0.35">
      <c r="A623" s="2"/>
      <c r="B623" s="2"/>
    </row>
    <row r="624" spans="1:2" ht="17.25" customHeight="1" x14ac:dyDescent="0.35">
      <c r="A624" s="2"/>
      <c r="B624" s="2"/>
    </row>
    <row r="625" spans="1:2" ht="17.25" customHeight="1" x14ac:dyDescent="0.35">
      <c r="A625" s="2"/>
      <c r="B625" s="2"/>
    </row>
    <row r="626" spans="1:2" ht="17.25" customHeight="1" x14ac:dyDescent="0.35">
      <c r="A626" s="2"/>
      <c r="B626" s="2"/>
    </row>
    <row r="627" spans="1:2" ht="17.25" customHeight="1" x14ac:dyDescent="0.35">
      <c r="A627" s="2"/>
      <c r="B627" s="2"/>
    </row>
    <row r="628" spans="1:2" ht="17.25" customHeight="1" x14ac:dyDescent="0.35">
      <c r="A628" s="2"/>
      <c r="B628" s="2"/>
    </row>
    <row r="629" spans="1:2" ht="17.25" customHeight="1" x14ac:dyDescent="0.35">
      <c r="A629" s="2"/>
      <c r="B629" s="2"/>
    </row>
    <row r="630" spans="1:2" ht="17.25" customHeight="1" x14ac:dyDescent="0.35">
      <c r="A630" s="2"/>
      <c r="B630" s="2"/>
    </row>
    <row r="631" spans="1:2" ht="17.25" customHeight="1" x14ac:dyDescent="0.35">
      <c r="A631" s="2"/>
      <c r="B631" s="2"/>
    </row>
    <row r="632" spans="1:2" ht="17.25" customHeight="1" x14ac:dyDescent="0.35">
      <c r="A632" s="2"/>
      <c r="B632" s="2"/>
    </row>
    <row r="633" spans="1:2" ht="17.25" customHeight="1" x14ac:dyDescent="0.35">
      <c r="A633" s="2"/>
      <c r="B633" s="2"/>
    </row>
    <row r="634" spans="1:2" ht="17.25" customHeight="1" x14ac:dyDescent="0.35">
      <c r="A634" s="2"/>
      <c r="B634" s="2"/>
    </row>
    <row r="635" spans="1:2" ht="17.25" customHeight="1" x14ac:dyDescent="0.35">
      <c r="A635" s="2"/>
      <c r="B635" s="2"/>
    </row>
    <row r="636" spans="1:2" ht="17.25" customHeight="1" x14ac:dyDescent="0.35">
      <c r="A636" s="2"/>
      <c r="B636" s="2"/>
    </row>
    <row r="637" spans="1:2" ht="17.25" customHeight="1" x14ac:dyDescent="0.35">
      <c r="A637" s="2"/>
      <c r="B637" s="2"/>
    </row>
    <row r="638" spans="1:2" ht="17.25" customHeight="1" x14ac:dyDescent="0.35">
      <c r="A638" s="2"/>
      <c r="B638" s="2"/>
    </row>
    <row r="639" spans="1:2" ht="17.25" customHeight="1" x14ac:dyDescent="0.35">
      <c r="A639" s="2"/>
      <c r="B639" s="2"/>
    </row>
    <row r="640" spans="1:2" ht="17.25" customHeight="1" x14ac:dyDescent="0.35">
      <c r="A640" s="2"/>
      <c r="B640" s="2"/>
    </row>
    <row r="641" spans="1:2" ht="17.25" customHeight="1" x14ac:dyDescent="0.35">
      <c r="A641" s="2"/>
      <c r="B641" s="2"/>
    </row>
    <row r="642" spans="1:2" ht="17.25" customHeight="1" x14ac:dyDescent="0.35">
      <c r="A642" s="2"/>
      <c r="B642" s="2"/>
    </row>
    <row r="643" spans="1:2" ht="17.25" customHeight="1" x14ac:dyDescent="0.35">
      <c r="A643" s="2"/>
      <c r="B643" s="2"/>
    </row>
    <row r="644" spans="1:2" ht="17.25" customHeight="1" x14ac:dyDescent="0.35">
      <c r="A644" s="2"/>
      <c r="B644" s="2"/>
    </row>
    <row r="645" spans="1:2" ht="17.25" customHeight="1" x14ac:dyDescent="0.35">
      <c r="A645" s="2"/>
      <c r="B645" s="2"/>
    </row>
    <row r="646" spans="1:2" ht="17.25" customHeight="1" x14ac:dyDescent="0.35">
      <c r="A646" s="2"/>
      <c r="B646" s="2"/>
    </row>
    <row r="647" spans="1:2" ht="17.25" customHeight="1" x14ac:dyDescent="0.35">
      <c r="A647" s="2"/>
      <c r="B647" s="2"/>
    </row>
    <row r="648" spans="1:2" ht="17.25" customHeight="1" x14ac:dyDescent="0.35">
      <c r="A648" s="2"/>
      <c r="B648" s="2"/>
    </row>
    <row r="649" spans="1:2" ht="17.25" customHeight="1" x14ac:dyDescent="0.35">
      <c r="A649" s="2"/>
      <c r="B649" s="2"/>
    </row>
    <row r="650" spans="1:2" ht="17.25" customHeight="1" x14ac:dyDescent="0.35">
      <c r="A650" s="2"/>
      <c r="B650" s="2"/>
    </row>
    <row r="651" spans="1:2" ht="17.25" customHeight="1" x14ac:dyDescent="0.35">
      <c r="A651" s="2"/>
      <c r="B651" s="2"/>
    </row>
    <row r="652" spans="1:2" ht="17.25" customHeight="1" x14ac:dyDescent="0.35">
      <c r="A652" s="2"/>
      <c r="B652" s="2"/>
    </row>
    <row r="653" spans="1:2" ht="17.25" customHeight="1" x14ac:dyDescent="0.35">
      <c r="A653" s="2"/>
      <c r="B653" s="2"/>
    </row>
    <row r="654" spans="1:2" ht="17.25" customHeight="1" x14ac:dyDescent="0.35">
      <c r="A654" s="2"/>
      <c r="B654" s="2"/>
    </row>
    <row r="655" spans="1:2" ht="17.25" customHeight="1" x14ac:dyDescent="0.35">
      <c r="A655" s="2"/>
      <c r="B655" s="2"/>
    </row>
    <row r="656" spans="1:2" ht="17.25" customHeight="1" x14ac:dyDescent="0.35">
      <c r="A656" s="2"/>
      <c r="B656" s="2"/>
    </row>
    <row r="657" spans="1:2" ht="17.25" customHeight="1" x14ac:dyDescent="0.35">
      <c r="A657" s="2"/>
      <c r="B657" s="2"/>
    </row>
    <row r="658" spans="1:2" ht="17.25" customHeight="1" x14ac:dyDescent="0.35">
      <c r="A658" s="2"/>
      <c r="B658" s="2"/>
    </row>
    <row r="659" spans="1:2" ht="17.25" customHeight="1" x14ac:dyDescent="0.35">
      <c r="A659" s="2"/>
      <c r="B659" s="2"/>
    </row>
    <row r="660" spans="1:2" ht="17.25" customHeight="1" x14ac:dyDescent="0.35">
      <c r="A660" s="2"/>
      <c r="B660" s="2"/>
    </row>
    <row r="661" spans="1:2" ht="17.25" customHeight="1" x14ac:dyDescent="0.35">
      <c r="A661" s="2"/>
      <c r="B661" s="2"/>
    </row>
    <row r="662" spans="1:2" ht="17.25" customHeight="1" x14ac:dyDescent="0.35">
      <c r="A662" s="2"/>
      <c r="B662" s="2"/>
    </row>
    <row r="663" spans="1:2" ht="17.25" customHeight="1" x14ac:dyDescent="0.35">
      <c r="A663" s="2"/>
      <c r="B663" s="2"/>
    </row>
    <row r="664" spans="1:2" ht="17.25" customHeight="1" x14ac:dyDescent="0.35">
      <c r="A664" s="2"/>
      <c r="B664" s="2"/>
    </row>
    <row r="665" spans="1:2" ht="17.25" customHeight="1" x14ac:dyDescent="0.35">
      <c r="A665" s="2"/>
      <c r="B665" s="2"/>
    </row>
    <row r="666" spans="1:2" ht="17.25" customHeight="1" x14ac:dyDescent="0.35">
      <c r="A666" s="2"/>
      <c r="B666" s="2"/>
    </row>
    <row r="667" spans="1:2" ht="17.25" customHeight="1" x14ac:dyDescent="0.35">
      <c r="A667" s="2"/>
      <c r="B667" s="2"/>
    </row>
    <row r="668" spans="1:2" ht="17.25" customHeight="1" x14ac:dyDescent="0.35">
      <c r="A668" s="2"/>
      <c r="B668" s="2"/>
    </row>
    <row r="669" spans="1:2" ht="17.25" customHeight="1" x14ac:dyDescent="0.35">
      <c r="A669" s="2"/>
      <c r="B669" s="2"/>
    </row>
    <row r="670" spans="1:2" ht="17.25" customHeight="1" x14ac:dyDescent="0.35">
      <c r="A670" s="2"/>
      <c r="B670" s="2"/>
    </row>
    <row r="671" spans="1:2" ht="17.25" customHeight="1" x14ac:dyDescent="0.35">
      <c r="A671" s="2"/>
      <c r="B671" s="2"/>
    </row>
    <row r="672" spans="1:2" ht="17.25" customHeight="1" x14ac:dyDescent="0.35">
      <c r="A672" s="2"/>
      <c r="B672" s="2"/>
    </row>
    <row r="673" spans="1:2" ht="17.25" customHeight="1" x14ac:dyDescent="0.35">
      <c r="A673" s="2"/>
      <c r="B673" s="2"/>
    </row>
    <row r="674" spans="1:2" ht="17.25" customHeight="1" x14ac:dyDescent="0.35">
      <c r="A674" s="2"/>
      <c r="B674" s="2"/>
    </row>
    <row r="675" spans="1:2" ht="17.25" customHeight="1" x14ac:dyDescent="0.35">
      <c r="A675" s="2"/>
      <c r="B675" s="2"/>
    </row>
    <row r="676" spans="1:2" ht="17.25" customHeight="1" x14ac:dyDescent="0.35">
      <c r="A676" s="2"/>
      <c r="B676" s="2"/>
    </row>
    <row r="677" spans="1:2" ht="17.25" customHeight="1" x14ac:dyDescent="0.35">
      <c r="A677" s="2"/>
      <c r="B677" s="2"/>
    </row>
    <row r="678" spans="1:2" ht="17.25" customHeight="1" x14ac:dyDescent="0.35">
      <c r="A678" s="2"/>
      <c r="B678" s="2"/>
    </row>
    <row r="679" spans="1:2" ht="17.25" customHeight="1" x14ac:dyDescent="0.35">
      <c r="A679" s="2"/>
      <c r="B679" s="2"/>
    </row>
    <row r="680" spans="1:2" ht="17.25" customHeight="1" x14ac:dyDescent="0.35">
      <c r="A680" s="2"/>
      <c r="B680" s="2"/>
    </row>
    <row r="681" spans="1:2" ht="17.25" customHeight="1" x14ac:dyDescent="0.35">
      <c r="A681" s="2"/>
      <c r="B681" s="2"/>
    </row>
    <row r="682" spans="1:2" ht="17.25" customHeight="1" x14ac:dyDescent="0.35">
      <c r="A682" s="2"/>
      <c r="B682" s="2"/>
    </row>
    <row r="683" spans="1:2" ht="17.25" customHeight="1" x14ac:dyDescent="0.35">
      <c r="A683" s="2"/>
      <c r="B683" s="2"/>
    </row>
    <row r="684" spans="1:2" ht="17.25" customHeight="1" x14ac:dyDescent="0.35">
      <c r="A684" s="2"/>
      <c r="B684" s="2"/>
    </row>
    <row r="685" spans="1:2" ht="17.25" customHeight="1" x14ac:dyDescent="0.35">
      <c r="A685" s="2"/>
      <c r="B685" s="2"/>
    </row>
    <row r="686" spans="1:2" ht="17.25" customHeight="1" x14ac:dyDescent="0.35">
      <c r="A686" s="2"/>
      <c r="B686" s="2"/>
    </row>
    <row r="687" spans="1:2" ht="17.25" customHeight="1" x14ac:dyDescent="0.35">
      <c r="A687" s="2"/>
      <c r="B687" s="2"/>
    </row>
    <row r="688" spans="1:2" ht="17.25" customHeight="1" x14ac:dyDescent="0.35">
      <c r="A688" s="2"/>
      <c r="B688" s="2"/>
    </row>
    <row r="689" spans="1:2" ht="17.25" customHeight="1" x14ac:dyDescent="0.35">
      <c r="A689" s="2"/>
      <c r="B689" s="2"/>
    </row>
    <row r="690" spans="1:2" ht="17.25" customHeight="1" x14ac:dyDescent="0.35">
      <c r="A690" s="2"/>
      <c r="B690" s="2"/>
    </row>
    <row r="691" spans="1:2" ht="17.25" customHeight="1" x14ac:dyDescent="0.35">
      <c r="A691" s="2"/>
      <c r="B691" s="2"/>
    </row>
    <row r="692" spans="1:2" ht="17.25" customHeight="1" x14ac:dyDescent="0.35">
      <c r="A692" s="2"/>
      <c r="B692" s="2"/>
    </row>
    <row r="693" spans="1:2" ht="17.25" customHeight="1" x14ac:dyDescent="0.35">
      <c r="A693" s="2"/>
      <c r="B693" s="2"/>
    </row>
    <row r="694" spans="1:2" ht="17.25" customHeight="1" x14ac:dyDescent="0.35">
      <c r="A694" s="2"/>
      <c r="B694" s="2"/>
    </row>
    <row r="695" spans="1:2" ht="17.25" customHeight="1" x14ac:dyDescent="0.35">
      <c r="A695" s="2"/>
      <c r="B695" s="2"/>
    </row>
    <row r="696" spans="1:2" ht="17.25" customHeight="1" x14ac:dyDescent="0.35">
      <c r="A696" s="2"/>
      <c r="B696" s="2"/>
    </row>
    <row r="697" spans="1:2" ht="17.25" customHeight="1" x14ac:dyDescent="0.35">
      <c r="A697" s="2"/>
      <c r="B697" s="2"/>
    </row>
    <row r="698" spans="1:2" ht="17.25" customHeight="1" x14ac:dyDescent="0.35">
      <c r="A698" s="2"/>
      <c r="B698" s="2"/>
    </row>
    <row r="699" spans="1:2" ht="17.25" customHeight="1" x14ac:dyDescent="0.35">
      <c r="A699" s="2"/>
      <c r="B699" s="2"/>
    </row>
    <row r="700" spans="1:2" ht="17.25" customHeight="1" x14ac:dyDescent="0.35">
      <c r="A700" s="2"/>
      <c r="B700" s="2"/>
    </row>
    <row r="701" spans="1:2" ht="17.25" customHeight="1" x14ac:dyDescent="0.35">
      <c r="A701" s="2"/>
      <c r="B701" s="2"/>
    </row>
    <row r="702" spans="1:2" ht="17.25" customHeight="1" x14ac:dyDescent="0.35">
      <c r="A702" s="2"/>
      <c r="B702" s="2"/>
    </row>
    <row r="703" spans="1:2" ht="17.25" customHeight="1" x14ac:dyDescent="0.35">
      <c r="A703" s="2"/>
      <c r="B703" s="2"/>
    </row>
    <row r="704" spans="1:2" ht="17.25" customHeight="1" x14ac:dyDescent="0.35">
      <c r="A704" s="2"/>
      <c r="B704" s="2"/>
    </row>
    <row r="705" spans="1:2" ht="17.25" customHeight="1" x14ac:dyDescent="0.35">
      <c r="A705" s="2"/>
      <c r="B705" s="2"/>
    </row>
    <row r="706" spans="1:2" ht="17.25" customHeight="1" x14ac:dyDescent="0.35">
      <c r="A706" s="2"/>
      <c r="B706" s="2"/>
    </row>
    <row r="707" spans="1:2" ht="17.25" customHeight="1" x14ac:dyDescent="0.35">
      <c r="A707" s="2"/>
      <c r="B707" s="2"/>
    </row>
    <row r="708" spans="1:2" ht="17.25" customHeight="1" x14ac:dyDescent="0.35">
      <c r="A708" s="2"/>
      <c r="B708" s="2"/>
    </row>
    <row r="709" spans="1:2" ht="17.25" customHeight="1" x14ac:dyDescent="0.35">
      <c r="A709" s="2"/>
      <c r="B709" s="2"/>
    </row>
    <row r="710" spans="1:2" ht="17.25" customHeight="1" x14ac:dyDescent="0.35">
      <c r="A710" s="2"/>
      <c r="B710" s="2"/>
    </row>
    <row r="711" spans="1:2" ht="17.25" customHeight="1" x14ac:dyDescent="0.35">
      <c r="A711" s="2"/>
      <c r="B711" s="2"/>
    </row>
    <row r="712" spans="1:2" ht="17.25" customHeight="1" x14ac:dyDescent="0.35">
      <c r="A712" s="2"/>
      <c r="B712" s="2"/>
    </row>
    <row r="713" spans="1:2" ht="17.25" customHeight="1" x14ac:dyDescent="0.35">
      <c r="A713" s="2"/>
      <c r="B713" s="2"/>
    </row>
    <row r="714" spans="1:2" ht="17.25" customHeight="1" x14ac:dyDescent="0.35">
      <c r="A714" s="2"/>
      <c r="B714" s="2"/>
    </row>
    <row r="715" spans="1:2" ht="17.25" customHeight="1" x14ac:dyDescent="0.35">
      <c r="A715" s="2"/>
      <c r="B715" s="2"/>
    </row>
    <row r="716" spans="1:2" ht="17.25" customHeight="1" x14ac:dyDescent="0.35">
      <c r="A716" s="2"/>
      <c r="B716" s="2"/>
    </row>
    <row r="717" spans="1:2" ht="17.25" customHeight="1" x14ac:dyDescent="0.35">
      <c r="A717" s="2"/>
      <c r="B717" s="2"/>
    </row>
    <row r="718" spans="1:2" ht="17.25" customHeight="1" x14ac:dyDescent="0.35">
      <c r="A718" s="2"/>
      <c r="B718" s="2"/>
    </row>
    <row r="719" spans="1:2" ht="17.25" customHeight="1" x14ac:dyDescent="0.35">
      <c r="A719" s="2"/>
      <c r="B719" s="2"/>
    </row>
    <row r="720" spans="1:2" ht="17.25" customHeight="1" x14ac:dyDescent="0.35">
      <c r="A720" s="2"/>
      <c r="B720" s="2"/>
    </row>
    <row r="721" spans="1:2" ht="17.25" customHeight="1" x14ac:dyDescent="0.35">
      <c r="A721" s="2"/>
      <c r="B721" s="2"/>
    </row>
    <row r="722" spans="1:2" ht="17.25" customHeight="1" x14ac:dyDescent="0.35">
      <c r="A722" s="2"/>
      <c r="B722" s="2"/>
    </row>
    <row r="723" spans="1:2" ht="17.25" customHeight="1" x14ac:dyDescent="0.35">
      <c r="A723" s="2"/>
      <c r="B723" s="2"/>
    </row>
    <row r="724" spans="1:2" ht="17.25" customHeight="1" x14ac:dyDescent="0.35">
      <c r="A724" s="2"/>
      <c r="B724" s="2"/>
    </row>
    <row r="725" spans="1:2" ht="17.25" customHeight="1" x14ac:dyDescent="0.35">
      <c r="A725" s="2"/>
      <c r="B725" s="2"/>
    </row>
    <row r="726" spans="1:2" ht="17.25" customHeight="1" x14ac:dyDescent="0.35">
      <c r="A726" s="2"/>
      <c r="B726" s="2"/>
    </row>
    <row r="727" spans="1:2" ht="17.25" customHeight="1" x14ac:dyDescent="0.35">
      <c r="A727" s="2"/>
      <c r="B727" s="2"/>
    </row>
    <row r="728" spans="1:2" ht="17.25" customHeight="1" x14ac:dyDescent="0.35">
      <c r="A728" s="2"/>
      <c r="B728" s="2"/>
    </row>
    <row r="729" spans="1:2" ht="17.25" customHeight="1" x14ac:dyDescent="0.35">
      <c r="A729" s="2"/>
      <c r="B729" s="2"/>
    </row>
    <row r="730" spans="1:2" ht="17.25" customHeight="1" x14ac:dyDescent="0.35">
      <c r="A730" s="2"/>
      <c r="B730" s="2"/>
    </row>
    <row r="731" spans="1:2" ht="17.25" customHeight="1" x14ac:dyDescent="0.35">
      <c r="A731" s="2"/>
      <c r="B731" s="2"/>
    </row>
    <row r="732" spans="1:2" ht="17.25" customHeight="1" x14ac:dyDescent="0.35">
      <c r="A732" s="2"/>
      <c r="B732" s="2"/>
    </row>
    <row r="733" spans="1:2" ht="17.25" customHeight="1" x14ac:dyDescent="0.35">
      <c r="A733" s="2"/>
      <c r="B733" s="2"/>
    </row>
    <row r="734" spans="1:2" ht="17.25" customHeight="1" x14ac:dyDescent="0.35">
      <c r="A734" s="2"/>
      <c r="B734" s="2"/>
    </row>
    <row r="735" spans="1:2" ht="17.25" customHeight="1" x14ac:dyDescent="0.35">
      <c r="A735" s="2"/>
      <c r="B735" s="2"/>
    </row>
    <row r="736" spans="1:2" ht="17.25" customHeight="1" x14ac:dyDescent="0.35">
      <c r="A736" s="2"/>
      <c r="B736" s="2"/>
    </row>
    <row r="737" spans="1:2" ht="17.25" customHeight="1" x14ac:dyDescent="0.35">
      <c r="A737" s="2"/>
      <c r="B737" s="2"/>
    </row>
    <row r="738" spans="1:2" ht="17.25" customHeight="1" x14ac:dyDescent="0.35">
      <c r="A738" s="2"/>
      <c r="B738" s="2"/>
    </row>
    <row r="739" spans="1:2" ht="17.25" customHeight="1" x14ac:dyDescent="0.35">
      <c r="A739" s="2"/>
      <c r="B739" s="2"/>
    </row>
    <row r="740" spans="1:2" ht="17.25" customHeight="1" x14ac:dyDescent="0.35">
      <c r="A740" s="2"/>
      <c r="B740" s="2"/>
    </row>
    <row r="741" spans="1:2" ht="17.25" customHeight="1" x14ac:dyDescent="0.35">
      <c r="A741" s="2"/>
      <c r="B741" s="2"/>
    </row>
    <row r="742" spans="1:2" ht="17.25" customHeight="1" x14ac:dyDescent="0.35">
      <c r="A742" s="2"/>
      <c r="B742" s="2"/>
    </row>
    <row r="743" spans="1:2" ht="17.25" customHeight="1" x14ac:dyDescent="0.35">
      <c r="A743" s="2"/>
      <c r="B743" s="2"/>
    </row>
    <row r="744" spans="1:2" ht="17.25" customHeight="1" x14ac:dyDescent="0.35">
      <c r="A744" s="2"/>
      <c r="B744" s="2"/>
    </row>
    <row r="745" spans="1:2" ht="17.25" customHeight="1" x14ac:dyDescent="0.35">
      <c r="A745" s="2"/>
      <c r="B745" s="2"/>
    </row>
    <row r="746" spans="1:2" ht="17.25" customHeight="1" x14ac:dyDescent="0.35">
      <c r="A746" s="2"/>
      <c r="B746" s="2"/>
    </row>
    <row r="747" spans="1:2" ht="17.25" customHeight="1" x14ac:dyDescent="0.35">
      <c r="A747" s="2"/>
      <c r="B747" s="2"/>
    </row>
    <row r="748" spans="1:2" ht="17.25" customHeight="1" x14ac:dyDescent="0.35">
      <c r="A748" s="2"/>
      <c r="B748" s="2"/>
    </row>
    <row r="749" spans="1:2" ht="17.25" customHeight="1" x14ac:dyDescent="0.35">
      <c r="A749" s="2"/>
      <c r="B749" s="2"/>
    </row>
    <row r="750" spans="1:2" ht="17.25" customHeight="1" x14ac:dyDescent="0.35">
      <c r="A750" s="2"/>
      <c r="B750" s="2"/>
    </row>
    <row r="751" spans="1:2" ht="17.25" customHeight="1" x14ac:dyDescent="0.35">
      <c r="A751" s="2"/>
      <c r="B751" s="2"/>
    </row>
    <row r="752" spans="1:2" ht="17.25" customHeight="1" x14ac:dyDescent="0.35">
      <c r="A752" s="2"/>
      <c r="B752" s="2"/>
    </row>
    <row r="753" spans="1:2" ht="17.25" customHeight="1" x14ac:dyDescent="0.35">
      <c r="A753" s="2"/>
      <c r="B753" s="2"/>
    </row>
    <row r="754" spans="1:2" ht="17.25" customHeight="1" x14ac:dyDescent="0.35">
      <c r="A754" s="2"/>
      <c r="B754" s="2"/>
    </row>
    <row r="755" spans="1:2" ht="17.25" customHeight="1" x14ac:dyDescent="0.35">
      <c r="A755" s="2"/>
      <c r="B755" s="2"/>
    </row>
    <row r="756" spans="1:2" ht="17.25" customHeight="1" x14ac:dyDescent="0.35">
      <c r="A756" s="2"/>
      <c r="B756" s="2"/>
    </row>
    <row r="757" spans="1:2" ht="17.25" customHeight="1" x14ac:dyDescent="0.35">
      <c r="A757" s="2"/>
      <c r="B757" s="2"/>
    </row>
    <row r="758" spans="1:2" ht="17.25" customHeight="1" x14ac:dyDescent="0.35">
      <c r="A758" s="2"/>
      <c r="B758" s="2"/>
    </row>
    <row r="759" spans="1:2" ht="17.25" customHeight="1" x14ac:dyDescent="0.35">
      <c r="A759" s="2"/>
      <c r="B759" s="2"/>
    </row>
    <row r="760" spans="1:2" ht="17.25" customHeight="1" x14ac:dyDescent="0.35">
      <c r="A760" s="2"/>
      <c r="B760" s="2"/>
    </row>
    <row r="761" spans="1:2" ht="17.25" customHeight="1" x14ac:dyDescent="0.35">
      <c r="A761" s="2"/>
      <c r="B761" s="2"/>
    </row>
    <row r="762" spans="1:2" ht="17.25" customHeight="1" x14ac:dyDescent="0.35">
      <c r="A762" s="2"/>
      <c r="B762" s="2"/>
    </row>
    <row r="763" spans="1:2" ht="17.25" customHeight="1" x14ac:dyDescent="0.35">
      <c r="A763" s="2"/>
      <c r="B763" s="2"/>
    </row>
    <row r="764" spans="1:2" ht="17.25" customHeight="1" x14ac:dyDescent="0.35">
      <c r="A764" s="2"/>
      <c r="B764" s="2"/>
    </row>
    <row r="765" spans="1:2" ht="17.25" customHeight="1" x14ac:dyDescent="0.35">
      <c r="A765" s="2"/>
      <c r="B765" s="2"/>
    </row>
    <row r="766" spans="1:2" ht="17.25" customHeight="1" x14ac:dyDescent="0.35">
      <c r="A766" s="2"/>
      <c r="B766" s="2"/>
    </row>
    <row r="767" spans="1:2" ht="17.25" customHeight="1" x14ac:dyDescent="0.35">
      <c r="A767" s="2"/>
      <c r="B767" s="2"/>
    </row>
    <row r="768" spans="1:2" ht="17.25" customHeight="1" x14ac:dyDescent="0.35">
      <c r="A768" s="2"/>
      <c r="B768" s="2"/>
    </row>
    <row r="769" spans="1:2" ht="17.25" customHeight="1" x14ac:dyDescent="0.35">
      <c r="A769" s="2"/>
      <c r="B769" s="2"/>
    </row>
    <row r="770" spans="1:2" ht="17.25" customHeight="1" x14ac:dyDescent="0.35">
      <c r="A770" s="2"/>
      <c r="B770" s="2"/>
    </row>
    <row r="771" spans="1:2" ht="17.25" customHeight="1" x14ac:dyDescent="0.35">
      <c r="A771" s="2"/>
      <c r="B771" s="2"/>
    </row>
    <row r="772" spans="1:2" ht="17.25" customHeight="1" x14ac:dyDescent="0.35">
      <c r="A772" s="2"/>
      <c r="B772" s="2"/>
    </row>
    <row r="773" spans="1:2" ht="17.25" customHeight="1" x14ac:dyDescent="0.35">
      <c r="A773" s="2"/>
      <c r="B773" s="2"/>
    </row>
    <row r="774" spans="1:2" ht="17.25" customHeight="1" x14ac:dyDescent="0.35">
      <c r="A774" s="2"/>
      <c r="B774" s="2"/>
    </row>
    <row r="775" spans="1:2" ht="17.25" customHeight="1" x14ac:dyDescent="0.35">
      <c r="A775" s="2"/>
      <c r="B775" s="2"/>
    </row>
    <row r="776" spans="1:2" ht="17.25" customHeight="1" x14ac:dyDescent="0.35">
      <c r="A776" s="2"/>
      <c r="B776" s="2"/>
    </row>
    <row r="777" spans="1:2" ht="17.25" customHeight="1" x14ac:dyDescent="0.35">
      <c r="A777" s="2"/>
      <c r="B777" s="2"/>
    </row>
    <row r="778" spans="1:2" ht="17.25" customHeight="1" x14ac:dyDescent="0.35">
      <c r="A778" s="2"/>
      <c r="B778" s="2"/>
    </row>
    <row r="779" spans="1:2" ht="17.25" customHeight="1" x14ac:dyDescent="0.35">
      <c r="A779" s="2"/>
      <c r="B779" s="2"/>
    </row>
    <row r="780" spans="1:2" ht="17.25" customHeight="1" x14ac:dyDescent="0.35">
      <c r="A780" s="2"/>
      <c r="B780" s="2"/>
    </row>
    <row r="781" spans="1:2" ht="17.25" customHeight="1" x14ac:dyDescent="0.35">
      <c r="A781" s="2"/>
      <c r="B781" s="2"/>
    </row>
    <row r="782" spans="1:2" ht="17.25" customHeight="1" x14ac:dyDescent="0.35">
      <c r="A782" s="2"/>
      <c r="B782" s="2"/>
    </row>
    <row r="783" spans="1:2" ht="17.25" customHeight="1" x14ac:dyDescent="0.35">
      <c r="A783" s="2"/>
      <c r="B783" s="2"/>
    </row>
    <row r="784" spans="1:2" ht="17.25" customHeight="1" x14ac:dyDescent="0.35">
      <c r="A784" s="2"/>
      <c r="B784" s="2"/>
    </row>
    <row r="785" spans="1:2" ht="17.25" customHeight="1" x14ac:dyDescent="0.35">
      <c r="A785" s="2"/>
      <c r="B785" s="2"/>
    </row>
    <row r="786" spans="1:2" ht="17.25" customHeight="1" x14ac:dyDescent="0.35">
      <c r="A786" s="2"/>
      <c r="B786" s="2"/>
    </row>
    <row r="787" spans="1:2" ht="17.25" customHeight="1" x14ac:dyDescent="0.35">
      <c r="A787" s="2"/>
      <c r="B787" s="2"/>
    </row>
    <row r="788" spans="1:2" ht="17.25" customHeight="1" x14ac:dyDescent="0.35">
      <c r="A788" s="2"/>
      <c r="B788" s="2"/>
    </row>
    <row r="789" spans="1:2" ht="17.25" customHeight="1" x14ac:dyDescent="0.35">
      <c r="A789" s="2"/>
      <c r="B789" s="2"/>
    </row>
    <row r="790" spans="1:2" ht="17.25" customHeight="1" x14ac:dyDescent="0.35">
      <c r="A790" s="2"/>
      <c r="B790" s="2"/>
    </row>
    <row r="791" spans="1:2" ht="17.25" customHeight="1" x14ac:dyDescent="0.35">
      <c r="A791" s="2"/>
      <c r="B791" s="2"/>
    </row>
    <row r="792" spans="1:2" ht="17.25" customHeight="1" x14ac:dyDescent="0.35">
      <c r="A792" s="2"/>
      <c r="B792" s="2"/>
    </row>
    <row r="793" spans="1:2" ht="17.25" customHeight="1" x14ac:dyDescent="0.35">
      <c r="A793" s="2"/>
      <c r="B793" s="2"/>
    </row>
    <row r="794" spans="1:2" ht="17.25" customHeight="1" x14ac:dyDescent="0.35">
      <c r="A794" s="2"/>
      <c r="B794" s="2"/>
    </row>
    <row r="795" spans="1:2" ht="17.25" customHeight="1" x14ac:dyDescent="0.35">
      <c r="A795" s="2"/>
      <c r="B795" s="2"/>
    </row>
    <row r="796" spans="1:2" ht="17.25" customHeight="1" x14ac:dyDescent="0.35">
      <c r="A796" s="2"/>
      <c r="B796" s="2"/>
    </row>
    <row r="797" spans="1:2" ht="17.25" customHeight="1" x14ac:dyDescent="0.35">
      <c r="A797" s="2"/>
      <c r="B797" s="2"/>
    </row>
    <row r="798" spans="1:2" ht="17.25" customHeight="1" x14ac:dyDescent="0.35">
      <c r="A798" s="2"/>
      <c r="B798" s="2"/>
    </row>
    <row r="799" spans="1:2" ht="17.25" customHeight="1" x14ac:dyDescent="0.35">
      <c r="A799" s="2"/>
      <c r="B799" s="2"/>
    </row>
    <row r="800" spans="1:2" ht="17.25" customHeight="1" x14ac:dyDescent="0.35">
      <c r="A800" s="2"/>
      <c r="B800" s="2"/>
    </row>
    <row r="801" spans="1:2" ht="17.25" customHeight="1" x14ac:dyDescent="0.35">
      <c r="A801" s="2"/>
      <c r="B801" s="2"/>
    </row>
    <row r="802" spans="1:2" ht="17.25" customHeight="1" x14ac:dyDescent="0.35">
      <c r="A802" s="2"/>
      <c r="B802" s="2"/>
    </row>
    <row r="803" spans="1:2" ht="17.25" customHeight="1" x14ac:dyDescent="0.35">
      <c r="A803" s="2"/>
      <c r="B803" s="2"/>
    </row>
    <row r="804" spans="1:2" ht="17.25" customHeight="1" x14ac:dyDescent="0.35">
      <c r="A804" s="2"/>
      <c r="B804" s="2"/>
    </row>
    <row r="805" spans="1:2" ht="17.25" customHeight="1" x14ac:dyDescent="0.35">
      <c r="A805" s="2"/>
      <c r="B805" s="2"/>
    </row>
    <row r="806" spans="1:2" ht="17.25" customHeight="1" x14ac:dyDescent="0.35">
      <c r="A806" s="2"/>
      <c r="B806" s="2"/>
    </row>
    <row r="807" spans="1:2" ht="17.25" customHeight="1" x14ac:dyDescent="0.35">
      <c r="A807" s="2"/>
      <c r="B807" s="2"/>
    </row>
    <row r="808" spans="1:2" ht="17.25" customHeight="1" x14ac:dyDescent="0.35">
      <c r="A808" s="2"/>
      <c r="B808" s="2"/>
    </row>
    <row r="809" spans="1:2" ht="17.25" customHeight="1" x14ac:dyDescent="0.35">
      <c r="A809" s="2"/>
      <c r="B809" s="2"/>
    </row>
    <row r="810" spans="1:2" ht="17.25" customHeight="1" x14ac:dyDescent="0.35">
      <c r="A810" s="2"/>
      <c r="B810" s="2"/>
    </row>
    <row r="811" spans="1:2" ht="17.25" customHeight="1" x14ac:dyDescent="0.35">
      <c r="A811" s="2"/>
      <c r="B811" s="2"/>
    </row>
    <row r="812" spans="1:2" ht="17.25" customHeight="1" x14ac:dyDescent="0.35">
      <c r="A812" s="2"/>
      <c r="B812" s="2"/>
    </row>
    <row r="813" spans="1:2" ht="17.25" customHeight="1" x14ac:dyDescent="0.35">
      <c r="A813" s="2"/>
      <c r="B813" s="2"/>
    </row>
    <row r="814" spans="1:2" ht="17.25" customHeight="1" x14ac:dyDescent="0.35">
      <c r="A814" s="2"/>
      <c r="B814" s="2"/>
    </row>
    <row r="815" spans="1:2" ht="17.25" customHeight="1" x14ac:dyDescent="0.35">
      <c r="A815" s="2"/>
      <c r="B815" s="2"/>
    </row>
    <row r="816" spans="1:2" ht="17.25" customHeight="1" x14ac:dyDescent="0.35">
      <c r="A816" s="2"/>
      <c r="B816" s="2"/>
    </row>
    <row r="817" spans="1:2" ht="17.25" customHeight="1" x14ac:dyDescent="0.35">
      <c r="A817" s="2"/>
      <c r="B817" s="2"/>
    </row>
    <row r="818" spans="1:2" ht="17.25" customHeight="1" x14ac:dyDescent="0.35">
      <c r="A818" s="2"/>
      <c r="B818" s="2"/>
    </row>
    <row r="819" spans="1:2" ht="17.25" customHeight="1" x14ac:dyDescent="0.35">
      <c r="A819" s="2"/>
      <c r="B819" s="2"/>
    </row>
    <row r="820" spans="1:2" ht="17.25" customHeight="1" x14ac:dyDescent="0.35">
      <c r="A820" s="2"/>
      <c r="B820" s="2"/>
    </row>
    <row r="821" spans="1:2" ht="17.25" customHeight="1" x14ac:dyDescent="0.35">
      <c r="A821" s="2"/>
      <c r="B821" s="2"/>
    </row>
    <row r="822" spans="1:2" ht="17.25" customHeight="1" x14ac:dyDescent="0.35">
      <c r="A822" s="2"/>
      <c r="B822" s="2"/>
    </row>
    <row r="823" spans="1:2" ht="17.25" customHeight="1" x14ac:dyDescent="0.35">
      <c r="A823" s="2"/>
      <c r="B823" s="2"/>
    </row>
    <row r="824" spans="1:2" ht="17.25" customHeight="1" x14ac:dyDescent="0.35">
      <c r="A824" s="2"/>
      <c r="B824" s="2"/>
    </row>
    <row r="825" spans="1:2" ht="17.25" customHeight="1" x14ac:dyDescent="0.35">
      <c r="A825" s="2"/>
      <c r="B825" s="2"/>
    </row>
    <row r="826" spans="1:2" ht="17.25" customHeight="1" x14ac:dyDescent="0.35">
      <c r="A826" s="2"/>
      <c r="B826" s="2"/>
    </row>
    <row r="827" spans="1:2" ht="17.25" customHeight="1" x14ac:dyDescent="0.35">
      <c r="A827" s="2"/>
      <c r="B827" s="2"/>
    </row>
    <row r="828" spans="1:2" ht="17.25" customHeight="1" x14ac:dyDescent="0.35">
      <c r="A828" s="2"/>
      <c r="B828" s="2"/>
    </row>
    <row r="829" spans="1:2" ht="17.25" customHeight="1" x14ac:dyDescent="0.35">
      <c r="A829" s="2"/>
      <c r="B829" s="2"/>
    </row>
    <row r="830" spans="1:2" ht="17.25" customHeight="1" x14ac:dyDescent="0.35">
      <c r="A830" s="2"/>
      <c r="B830" s="2"/>
    </row>
    <row r="831" spans="1:2" ht="17.25" customHeight="1" x14ac:dyDescent="0.35">
      <c r="A831" s="2"/>
      <c r="B831" s="2"/>
    </row>
    <row r="832" spans="1:2" ht="17.25" customHeight="1" x14ac:dyDescent="0.35">
      <c r="A832" s="2"/>
      <c r="B832" s="2"/>
    </row>
    <row r="833" spans="1:2" ht="17.25" customHeight="1" x14ac:dyDescent="0.35">
      <c r="A833" s="2"/>
      <c r="B833" s="2"/>
    </row>
    <row r="834" spans="1:2" ht="17.25" customHeight="1" x14ac:dyDescent="0.35">
      <c r="A834" s="2"/>
      <c r="B834" s="2"/>
    </row>
    <row r="835" spans="1:2" ht="17.25" customHeight="1" x14ac:dyDescent="0.35">
      <c r="A835" s="2"/>
      <c r="B835" s="2"/>
    </row>
    <row r="836" spans="1:2" ht="17.25" customHeight="1" x14ac:dyDescent="0.35">
      <c r="A836" s="2"/>
      <c r="B836" s="2"/>
    </row>
    <row r="837" spans="1:2" ht="17.25" customHeight="1" x14ac:dyDescent="0.35">
      <c r="A837" s="2"/>
      <c r="B837" s="2"/>
    </row>
    <row r="838" spans="1:2" ht="17.25" customHeight="1" x14ac:dyDescent="0.35">
      <c r="A838" s="2"/>
      <c r="B838" s="2"/>
    </row>
    <row r="839" spans="1:2" ht="17.25" customHeight="1" x14ac:dyDescent="0.35">
      <c r="A839" s="2"/>
      <c r="B839" s="2"/>
    </row>
    <row r="840" spans="1:2" ht="17.25" customHeight="1" x14ac:dyDescent="0.35">
      <c r="A840" s="2"/>
      <c r="B840" s="2"/>
    </row>
    <row r="841" spans="1:2" ht="17.25" customHeight="1" x14ac:dyDescent="0.35">
      <c r="A841" s="2"/>
      <c r="B841" s="2"/>
    </row>
    <row r="842" spans="1:2" ht="17.25" customHeight="1" x14ac:dyDescent="0.35">
      <c r="A842" s="2"/>
      <c r="B842" s="2"/>
    </row>
    <row r="843" spans="1:2" ht="17.25" customHeight="1" x14ac:dyDescent="0.35">
      <c r="A843" s="2"/>
      <c r="B843" s="2"/>
    </row>
    <row r="844" spans="1:2" ht="17.25" customHeight="1" x14ac:dyDescent="0.35">
      <c r="A844" s="2"/>
      <c r="B844" s="2"/>
    </row>
    <row r="845" spans="1:2" ht="17.25" customHeight="1" x14ac:dyDescent="0.35">
      <c r="A845" s="2"/>
      <c r="B845" s="2"/>
    </row>
    <row r="846" spans="1:2" ht="17.25" customHeight="1" x14ac:dyDescent="0.35">
      <c r="A846" s="2"/>
      <c r="B846" s="2"/>
    </row>
    <row r="847" spans="1:2" ht="17.25" customHeight="1" x14ac:dyDescent="0.35">
      <c r="A847" s="2"/>
      <c r="B847" s="2"/>
    </row>
    <row r="848" spans="1:2" ht="17.25" customHeight="1" x14ac:dyDescent="0.35">
      <c r="A848" s="2"/>
      <c r="B848" s="2"/>
    </row>
    <row r="849" spans="1:2" ht="17.25" customHeight="1" x14ac:dyDescent="0.35">
      <c r="A849" s="2"/>
      <c r="B849" s="2"/>
    </row>
    <row r="850" spans="1:2" ht="17.25" customHeight="1" x14ac:dyDescent="0.35">
      <c r="A850" s="2"/>
      <c r="B850" s="2"/>
    </row>
    <row r="851" spans="1:2" ht="17.25" customHeight="1" x14ac:dyDescent="0.35">
      <c r="A851" s="2"/>
      <c r="B851" s="2"/>
    </row>
    <row r="852" spans="1:2" ht="17.25" customHeight="1" x14ac:dyDescent="0.35">
      <c r="A852" s="2"/>
      <c r="B852" s="2"/>
    </row>
    <row r="853" spans="1:2" ht="17.25" customHeight="1" x14ac:dyDescent="0.35">
      <c r="A853" s="2"/>
      <c r="B853" s="2"/>
    </row>
    <row r="854" spans="1:2" ht="17.25" customHeight="1" x14ac:dyDescent="0.35">
      <c r="A854" s="2"/>
      <c r="B854" s="2"/>
    </row>
    <row r="855" spans="1:2" ht="17.25" customHeight="1" x14ac:dyDescent="0.35">
      <c r="A855" s="2"/>
      <c r="B855" s="2"/>
    </row>
    <row r="856" spans="1:2" ht="17.25" customHeight="1" x14ac:dyDescent="0.35">
      <c r="A856" s="2"/>
      <c r="B856" s="2"/>
    </row>
    <row r="857" spans="1:2" ht="17.25" customHeight="1" x14ac:dyDescent="0.35">
      <c r="A857" s="2"/>
      <c r="B857" s="2"/>
    </row>
    <row r="858" spans="1:2" ht="17.25" customHeight="1" x14ac:dyDescent="0.35">
      <c r="A858" s="2"/>
      <c r="B858" s="2"/>
    </row>
    <row r="859" spans="1:2" ht="17.25" customHeight="1" x14ac:dyDescent="0.35">
      <c r="A859" s="2"/>
      <c r="B859" s="2"/>
    </row>
    <row r="860" spans="1:2" ht="17.25" customHeight="1" x14ac:dyDescent="0.35">
      <c r="A860" s="2"/>
      <c r="B860" s="2"/>
    </row>
    <row r="861" spans="1:2" ht="17.25" customHeight="1" x14ac:dyDescent="0.35">
      <c r="A861" s="2"/>
      <c r="B861" s="2"/>
    </row>
    <row r="862" spans="1:2" ht="17.25" customHeight="1" x14ac:dyDescent="0.35">
      <c r="A862" s="2"/>
      <c r="B862" s="2"/>
    </row>
    <row r="863" spans="1:2" ht="17.25" customHeight="1" x14ac:dyDescent="0.35">
      <c r="A863" s="2"/>
      <c r="B863" s="2"/>
    </row>
    <row r="864" spans="1:2" ht="17.25" customHeight="1" x14ac:dyDescent="0.35">
      <c r="A864" s="2"/>
      <c r="B864" s="2"/>
    </row>
    <row r="865" spans="1:2" ht="17.25" customHeight="1" x14ac:dyDescent="0.35">
      <c r="A865" s="2"/>
      <c r="B865" s="2"/>
    </row>
    <row r="866" spans="1:2" ht="17.25" customHeight="1" x14ac:dyDescent="0.35">
      <c r="A866" s="2"/>
      <c r="B866" s="2"/>
    </row>
    <row r="867" spans="1:2" ht="17.25" customHeight="1" x14ac:dyDescent="0.35">
      <c r="A867" s="2"/>
      <c r="B867" s="2"/>
    </row>
    <row r="868" spans="1:2" ht="17.25" customHeight="1" x14ac:dyDescent="0.35">
      <c r="A868" s="2"/>
      <c r="B868" s="2"/>
    </row>
    <row r="869" spans="1:2" ht="17.25" customHeight="1" x14ac:dyDescent="0.35">
      <c r="A869" s="2"/>
      <c r="B869" s="2"/>
    </row>
    <row r="870" spans="1:2" ht="17.25" customHeight="1" x14ac:dyDescent="0.35">
      <c r="A870" s="2"/>
      <c r="B870" s="2"/>
    </row>
    <row r="871" spans="1:2" ht="17.25" customHeight="1" x14ac:dyDescent="0.35">
      <c r="A871" s="2"/>
      <c r="B871" s="2"/>
    </row>
    <row r="872" spans="1:2" ht="17.25" customHeight="1" x14ac:dyDescent="0.35">
      <c r="A872" s="2"/>
      <c r="B872" s="2"/>
    </row>
    <row r="873" spans="1:2" ht="17.25" customHeight="1" x14ac:dyDescent="0.35">
      <c r="A873" s="2"/>
      <c r="B873" s="2"/>
    </row>
    <row r="874" spans="1:2" ht="17.25" customHeight="1" x14ac:dyDescent="0.35">
      <c r="A874" s="2"/>
      <c r="B874" s="2"/>
    </row>
    <row r="875" spans="1:2" ht="17.25" customHeight="1" x14ac:dyDescent="0.35">
      <c r="A875" s="2"/>
      <c r="B875" s="2"/>
    </row>
    <row r="876" spans="1:2" ht="17.25" customHeight="1" x14ac:dyDescent="0.35">
      <c r="A876" s="2"/>
      <c r="B876" s="2"/>
    </row>
    <row r="877" spans="1:2" ht="17.25" customHeight="1" x14ac:dyDescent="0.35">
      <c r="A877" s="2"/>
      <c r="B877" s="2"/>
    </row>
    <row r="878" spans="1:2" ht="17.25" customHeight="1" x14ac:dyDescent="0.35">
      <c r="A878" s="2"/>
      <c r="B878" s="2"/>
    </row>
    <row r="879" spans="1:2" ht="17.25" customHeight="1" x14ac:dyDescent="0.35">
      <c r="A879" s="2"/>
      <c r="B879" s="2"/>
    </row>
    <row r="880" spans="1:2" ht="17.25" customHeight="1" x14ac:dyDescent="0.35">
      <c r="A880" s="2"/>
      <c r="B880" s="2"/>
    </row>
    <row r="881" spans="1:2" ht="17.25" customHeight="1" x14ac:dyDescent="0.35">
      <c r="A881" s="2"/>
      <c r="B881" s="2"/>
    </row>
    <row r="882" spans="1:2" ht="17.25" customHeight="1" x14ac:dyDescent="0.35">
      <c r="A882" s="2"/>
      <c r="B882" s="2"/>
    </row>
    <row r="883" spans="1:2" ht="17.25" customHeight="1" x14ac:dyDescent="0.35">
      <c r="A883" s="2"/>
      <c r="B883" s="2"/>
    </row>
    <row r="884" spans="1:2" ht="17.25" customHeight="1" x14ac:dyDescent="0.35">
      <c r="A884" s="2"/>
      <c r="B884" s="2"/>
    </row>
    <row r="885" spans="1:2" ht="17.25" customHeight="1" x14ac:dyDescent="0.35">
      <c r="A885" s="2"/>
      <c r="B885" s="2"/>
    </row>
    <row r="886" spans="1:2" ht="17.25" customHeight="1" x14ac:dyDescent="0.35">
      <c r="A886" s="2"/>
      <c r="B886" s="2"/>
    </row>
    <row r="887" spans="1:2" ht="17.25" customHeight="1" x14ac:dyDescent="0.35">
      <c r="A887" s="2"/>
      <c r="B887" s="2"/>
    </row>
    <row r="888" spans="1:2" ht="17.25" customHeight="1" x14ac:dyDescent="0.35">
      <c r="A888" s="2"/>
      <c r="B888" s="2"/>
    </row>
    <row r="889" spans="1:2" ht="17.25" customHeight="1" x14ac:dyDescent="0.35">
      <c r="A889" s="2"/>
      <c r="B889" s="2"/>
    </row>
    <row r="890" spans="1:2" ht="17.25" customHeight="1" x14ac:dyDescent="0.35">
      <c r="A890" s="2"/>
      <c r="B890" s="2"/>
    </row>
    <row r="891" spans="1:2" ht="17.25" customHeight="1" x14ac:dyDescent="0.35">
      <c r="A891" s="2"/>
      <c r="B891" s="2"/>
    </row>
    <row r="892" spans="1:2" ht="17.25" customHeight="1" x14ac:dyDescent="0.35">
      <c r="A892" s="2"/>
      <c r="B892" s="2"/>
    </row>
    <row r="893" spans="1:2" ht="17.25" customHeight="1" x14ac:dyDescent="0.35">
      <c r="A893" s="2"/>
      <c r="B893" s="2"/>
    </row>
    <row r="894" spans="1:2" ht="17.25" customHeight="1" x14ac:dyDescent="0.35">
      <c r="A894" s="2"/>
      <c r="B894" s="2"/>
    </row>
    <row r="895" spans="1:2" ht="17.25" customHeight="1" x14ac:dyDescent="0.35">
      <c r="A895" s="2"/>
      <c r="B895" s="2"/>
    </row>
    <row r="896" spans="1:2" ht="17.25" customHeight="1" x14ac:dyDescent="0.35">
      <c r="A896" s="2"/>
      <c r="B896" s="2"/>
    </row>
    <row r="897" spans="1:2" ht="17.25" customHeight="1" x14ac:dyDescent="0.35">
      <c r="A897" s="2"/>
      <c r="B897" s="2"/>
    </row>
    <row r="898" spans="1:2" ht="17.25" customHeight="1" x14ac:dyDescent="0.35">
      <c r="A898" s="2"/>
      <c r="B898" s="2"/>
    </row>
    <row r="899" spans="1:2" ht="17.25" customHeight="1" x14ac:dyDescent="0.35">
      <c r="A899" s="2"/>
      <c r="B899" s="2"/>
    </row>
    <row r="900" spans="1:2" ht="17.25" customHeight="1" x14ac:dyDescent="0.35">
      <c r="A900" s="2"/>
      <c r="B900" s="2"/>
    </row>
    <row r="901" spans="1:2" ht="17.25" customHeight="1" x14ac:dyDescent="0.35">
      <c r="A901" s="2"/>
      <c r="B901" s="2"/>
    </row>
    <row r="902" spans="1:2" ht="17.25" customHeight="1" x14ac:dyDescent="0.35">
      <c r="A902" s="2"/>
      <c r="B902" s="2"/>
    </row>
    <row r="903" spans="1:2" ht="17.25" customHeight="1" x14ac:dyDescent="0.35">
      <c r="A903" s="2"/>
      <c r="B903" s="2"/>
    </row>
    <row r="904" spans="1:2" ht="17.25" customHeight="1" x14ac:dyDescent="0.35">
      <c r="A904" s="2"/>
      <c r="B904" s="2"/>
    </row>
    <row r="905" spans="1:2" ht="17.25" customHeight="1" x14ac:dyDescent="0.35">
      <c r="A905" s="2"/>
      <c r="B905" s="2"/>
    </row>
    <row r="906" spans="1:2" ht="17.25" customHeight="1" x14ac:dyDescent="0.35">
      <c r="A906" s="2"/>
      <c r="B906" s="2"/>
    </row>
    <row r="907" spans="1:2" ht="17.25" customHeight="1" x14ac:dyDescent="0.35">
      <c r="A907" s="2"/>
      <c r="B907" s="2"/>
    </row>
    <row r="908" spans="1:2" ht="17.25" customHeight="1" x14ac:dyDescent="0.35">
      <c r="A908" s="2"/>
      <c r="B908" s="2"/>
    </row>
    <row r="909" spans="1:2" ht="17.25" customHeight="1" x14ac:dyDescent="0.35">
      <c r="A909" s="2"/>
      <c r="B909" s="2"/>
    </row>
    <row r="910" spans="1:2" ht="17.25" customHeight="1" x14ac:dyDescent="0.35">
      <c r="A910" s="2"/>
      <c r="B910" s="2"/>
    </row>
    <row r="911" spans="1:2" ht="17.25" customHeight="1" x14ac:dyDescent="0.35">
      <c r="A911" s="2"/>
      <c r="B911" s="2"/>
    </row>
    <row r="912" spans="1:2" ht="17.25" customHeight="1" x14ac:dyDescent="0.35">
      <c r="A912" s="2"/>
      <c r="B912" s="2"/>
    </row>
    <row r="913" spans="1:2" ht="17.25" customHeight="1" x14ac:dyDescent="0.35">
      <c r="A913" s="2"/>
      <c r="B913" s="2"/>
    </row>
    <row r="914" spans="1:2" ht="17.25" customHeight="1" x14ac:dyDescent="0.35">
      <c r="A914" s="2"/>
      <c r="B914" s="2"/>
    </row>
    <row r="915" spans="1:2" ht="17.25" customHeight="1" x14ac:dyDescent="0.35">
      <c r="A915" s="2"/>
      <c r="B915" s="2"/>
    </row>
    <row r="916" spans="1:2" ht="17.25" customHeight="1" x14ac:dyDescent="0.35">
      <c r="A916" s="2"/>
      <c r="B916" s="2"/>
    </row>
    <row r="917" spans="1:2" ht="17.25" customHeight="1" x14ac:dyDescent="0.35">
      <c r="A917" s="2"/>
      <c r="B917" s="2"/>
    </row>
    <row r="918" spans="1:2" ht="17.25" customHeight="1" x14ac:dyDescent="0.35">
      <c r="A918" s="2"/>
      <c r="B918" s="2"/>
    </row>
    <row r="919" spans="1:2" ht="17.25" customHeight="1" x14ac:dyDescent="0.35">
      <c r="A919" s="2"/>
      <c r="B919" s="2"/>
    </row>
    <row r="920" spans="1:2" ht="17.25" customHeight="1" x14ac:dyDescent="0.35">
      <c r="A920" s="2"/>
      <c r="B920" s="2"/>
    </row>
    <row r="921" spans="1:2" ht="17.25" customHeight="1" x14ac:dyDescent="0.35">
      <c r="A921" s="2"/>
      <c r="B921" s="2"/>
    </row>
    <row r="922" spans="1:2" ht="17.25" customHeight="1" x14ac:dyDescent="0.35">
      <c r="A922" s="2"/>
      <c r="B922" s="2"/>
    </row>
    <row r="923" spans="1:2" ht="17.25" customHeight="1" x14ac:dyDescent="0.35">
      <c r="A923" s="2"/>
      <c r="B923" s="2"/>
    </row>
    <row r="924" spans="1:2" ht="17.25" customHeight="1" x14ac:dyDescent="0.35">
      <c r="A924" s="2"/>
      <c r="B924" s="2"/>
    </row>
    <row r="925" spans="1:2" ht="17.25" customHeight="1" x14ac:dyDescent="0.35">
      <c r="A925" s="2"/>
      <c r="B925" s="2"/>
    </row>
    <row r="926" spans="1:2" ht="17.25" customHeight="1" x14ac:dyDescent="0.35">
      <c r="A926" s="2"/>
      <c r="B926" s="2"/>
    </row>
    <row r="927" spans="1:2" ht="17.25" customHeight="1" x14ac:dyDescent="0.35">
      <c r="A927" s="2"/>
      <c r="B927" s="2"/>
    </row>
    <row r="928" spans="1:2" ht="17.25" customHeight="1" x14ac:dyDescent="0.35">
      <c r="A928" s="2"/>
      <c r="B928" s="2"/>
    </row>
    <row r="929" spans="1:2" ht="17.25" customHeight="1" x14ac:dyDescent="0.35">
      <c r="A929" s="2"/>
      <c r="B929" s="2"/>
    </row>
    <row r="930" spans="1:2" ht="17.25" customHeight="1" x14ac:dyDescent="0.35">
      <c r="A930" s="2"/>
      <c r="B930" s="2"/>
    </row>
    <row r="931" spans="1:2" ht="17.25" customHeight="1" x14ac:dyDescent="0.35">
      <c r="A931" s="2"/>
      <c r="B931" s="2"/>
    </row>
    <row r="932" spans="1:2" ht="17.25" customHeight="1" x14ac:dyDescent="0.35">
      <c r="A932" s="2"/>
      <c r="B932" s="2"/>
    </row>
    <row r="933" spans="1:2" ht="17.25" customHeight="1" x14ac:dyDescent="0.35">
      <c r="A933" s="2"/>
      <c r="B933" s="2"/>
    </row>
    <row r="934" spans="1:2" ht="17.25" customHeight="1" x14ac:dyDescent="0.35">
      <c r="A934" s="2"/>
      <c r="B934" s="2"/>
    </row>
    <row r="935" spans="1:2" ht="17.25" customHeight="1" x14ac:dyDescent="0.35">
      <c r="A935" s="2"/>
      <c r="B935" s="2"/>
    </row>
    <row r="936" spans="1:2" ht="17.25" customHeight="1" x14ac:dyDescent="0.35">
      <c r="A936" s="2"/>
      <c r="B936" s="2"/>
    </row>
    <row r="937" spans="1:2" ht="17.25" customHeight="1" x14ac:dyDescent="0.35">
      <c r="A937" s="2"/>
      <c r="B937" s="2"/>
    </row>
    <row r="938" spans="1:2" ht="17.25" customHeight="1" x14ac:dyDescent="0.35">
      <c r="A938" s="2"/>
      <c r="B938" s="2"/>
    </row>
    <row r="939" spans="1:2" ht="17.25" customHeight="1" x14ac:dyDescent="0.35">
      <c r="A939" s="2"/>
      <c r="B939" s="2"/>
    </row>
    <row r="940" spans="1:2" ht="17.25" customHeight="1" x14ac:dyDescent="0.35">
      <c r="A940" s="2"/>
      <c r="B940" s="2"/>
    </row>
    <row r="941" spans="1:2" ht="17.25" customHeight="1" x14ac:dyDescent="0.35">
      <c r="A941" s="2"/>
      <c r="B941" s="2"/>
    </row>
    <row r="942" spans="1:2" ht="17.25" customHeight="1" x14ac:dyDescent="0.35">
      <c r="A942" s="2"/>
      <c r="B942" s="2"/>
    </row>
    <row r="943" spans="1:2" ht="17.25" customHeight="1" x14ac:dyDescent="0.35">
      <c r="A943" s="2"/>
      <c r="B943" s="2"/>
    </row>
    <row r="944" spans="1:2" ht="17.25" customHeight="1" x14ac:dyDescent="0.35">
      <c r="A944" s="2"/>
      <c r="B944" s="2"/>
    </row>
    <row r="945" spans="1:2" ht="17.25" customHeight="1" x14ac:dyDescent="0.35">
      <c r="A945" s="2"/>
      <c r="B945" s="2"/>
    </row>
    <row r="946" spans="1:2" ht="17.25" customHeight="1" x14ac:dyDescent="0.35">
      <c r="A946" s="2"/>
      <c r="B946" s="2"/>
    </row>
    <row r="947" spans="1:2" ht="17.25" customHeight="1" x14ac:dyDescent="0.35">
      <c r="A947" s="2"/>
      <c r="B947" s="2"/>
    </row>
    <row r="948" spans="1:2" ht="17.25" customHeight="1" x14ac:dyDescent="0.35">
      <c r="A948" s="2"/>
      <c r="B948" s="2"/>
    </row>
    <row r="949" spans="1:2" ht="17.25" customHeight="1" x14ac:dyDescent="0.35">
      <c r="A949" s="2"/>
      <c r="B949" s="2"/>
    </row>
    <row r="950" spans="1:2" ht="17.25" customHeight="1" x14ac:dyDescent="0.35">
      <c r="A950" s="2"/>
      <c r="B950" s="2"/>
    </row>
    <row r="951" spans="1:2" ht="17.25" customHeight="1" x14ac:dyDescent="0.35">
      <c r="A951" s="2"/>
      <c r="B951" s="2"/>
    </row>
    <row r="952" spans="1:2" ht="17.25" customHeight="1" x14ac:dyDescent="0.35">
      <c r="A952" s="2"/>
      <c r="B952" s="2"/>
    </row>
    <row r="953" spans="1:2" ht="17.25" customHeight="1" x14ac:dyDescent="0.35">
      <c r="A953" s="2"/>
      <c r="B953" s="2"/>
    </row>
    <row r="954" spans="1:2" ht="17.25" customHeight="1" x14ac:dyDescent="0.35">
      <c r="A954" s="2"/>
      <c r="B954" s="2"/>
    </row>
    <row r="955" spans="1:2" ht="17.25" customHeight="1" x14ac:dyDescent="0.35">
      <c r="A955" s="2"/>
      <c r="B955" s="2"/>
    </row>
    <row r="956" spans="1:2" ht="17.25" customHeight="1" x14ac:dyDescent="0.35">
      <c r="A956" s="2"/>
      <c r="B956" s="2"/>
    </row>
    <row r="957" spans="1:2" ht="17.25" customHeight="1" x14ac:dyDescent="0.35">
      <c r="A957" s="2"/>
      <c r="B957" s="2"/>
    </row>
    <row r="958" spans="1:2" ht="17.25" customHeight="1" x14ac:dyDescent="0.35">
      <c r="A958" s="2"/>
      <c r="B958" s="2"/>
    </row>
    <row r="959" spans="1:2" ht="17.25" customHeight="1" x14ac:dyDescent="0.35">
      <c r="A959" s="2"/>
      <c r="B959" s="2"/>
    </row>
    <row r="960" spans="1:2" ht="17.25" customHeight="1" x14ac:dyDescent="0.35">
      <c r="A960" s="2"/>
      <c r="B960" s="2"/>
    </row>
    <row r="961" spans="1:2" ht="17.25" customHeight="1" x14ac:dyDescent="0.35">
      <c r="A961" s="2"/>
      <c r="B961" s="2"/>
    </row>
    <row r="962" spans="1:2" ht="17.25" customHeight="1" x14ac:dyDescent="0.35">
      <c r="A962" s="2"/>
      <c r="B962" s="2"/>
    </row>
    <row r="963" spans="1:2" ht="17.25" customHeight="1" x14ac:dyDescent="0.35">
      <c r="A963" s="2"/>
      <c r="B963" s="2"/>
    </row>
    <row r="964" spans="1:2" ht="17.25" customHeight="1" x14ac:dyDescent="0.35">
      <c r="A964" s="2"/>
      <c r="B964" s="2"/>
    </row>
    <row r="965" spans="1:2" ht="17.25" customHeight="1" x14ac:dyDescent="0.35">
      <c r="A965" s="2"/>
      <c r="B965" s="2"/>
    </row>
    <row r="966" spans="1:2" ht="17.25" customHeight="1" x14ac:dyDescent="0.35">
      <c r="A966" s="2"/>
      <c r="B966" s="2"/>
    </row>
    <row r="967" spans="1:2" ht="17.25" customHeight="1" x14ac:dyDescent="0.35">
      <c r="A967" s="2"/>
      <c r="B967" s="2"/>
    </row>
    <row r="968" spans="1:2" ht="17.25" customHeight="1" x14ac:dyDescent="0.35">
      <c r="A968" s="2"/>
      <c r="B968" s="2"/>
    </row>
    <row r="969" spans="1:2" ht="17.25" customHeight="1" x14ac:dyDescent="0.35">
      <c r="A969" s="2"/>
      <c r="B969" s="2"/>
    </row>
    <row r="970" spans="1:2" ht="17.25" customHeight="1" x14ac:dyDescent="0.35">
      <c r="A970" s="2"/>
      <c r="B970" s="2"/>
    </row>
    <row r="971" spans="1:2" ht="17.25" customHeight="1" x14ac:dyDescent="0.35">
      <c r="A971" s="2"/>
      <c r="B971" s="2"/>
    </row>
    <row r="972" spans="1:2" ht="17.25" customHeight="1" x14ac:dyDescent="0.35">
      <c r="A972" s="2"/>
      <c r="B972" s="2"/>
    </row>
    <row r="973" spans="1:2" ht="17.25" customHeight="1" x14ac:dyDescent="0.35">
      <c r="A973" s="2"/>
      <c r="B973" s="2"/>
    </row>
    <row r="974" spans="1:2" ht="17.25" customHeight="1" x14ac:dyDescent="0.35">
      <c r="A974" s="2"/>
      <c r="B974" s="2"/>
    </row>
    <row r="975" spans="1:2" ht="17.25" customHeight="1" x14ac:dyDescent="0.35">
      <c r="A975" s="2"/>
      <c r="B975" s="2"/>
    </row>
    <row r="976" spans="1:2" ht="17.25" customHeight="1" x14ac:dyDescent="0.35">
      <c r="A976" s="2"/>
      <c r="B976" s="2"/>
    </row>
    <row r="977" spans="1:2" ht="17.25" customHeight="1" x14ac:dyDescent="0.35">
      <c r="A977" s="2"/>
      <c r="B977" s="2"/>
    </row>
    <row r="978" spans="1:2" ht="17.25" customHeight="1" x14ac:dyDescent="0.35">
      <c r="A978" s="2"/>
      <c r="B978" s="2"/>
    </row>
    <row r="979" spans="1:2" ht="17.25" customHeight="1" x14ac:dyDescent="0.35">
      <c r="A979" s="2"/>
      <c r="B979" s="2"/>
    </row>
    <row r="980" spans="1:2" ht="17.25" customHeight="1" x14ac:dyDescent="0.35">
      <c r="A980" s="2"/>
      <c r="B980" s="2"/>
    </row>
    <row r="981" spans="1:2" ht="17.25" customHeight="1" x14ac:dyDescent="0.35">
      <c r="A981" s="2"/>
      <c r="B981" s="2"/>
    </row>
    <row r="982" spans="1:2" ht="17.25" customHeight="1" x14ac:dyDescent="0.35">
      <c r="A982" s="2"/>
      <c r="B982" s="2"/>
    </row>
    <row r="983" spans="1:2" ht="17.25" customHeight="1" x14ac:dyDescent="0.35">
      <c r="A983" s="2"/>
      <c r="B983" s="2"/>
    </row>
    <row r="984" spans="1:2" ht="17.25" customHeight="1" x14ac:dyDescent="0.35">
      <c r="A984" s="2"/>
      <c r="B984" s="2"/>
    </row>
    <row r="985" spans="1:2" ht="17.25" customHeight="1" x14ac:dyDescent="0.35">
      <c r="A985" s="2"/>
      <c r="B985" s="2"/>
    </row>
    <row r="986" spans="1:2" ht="17.25" customHeight="1" x14ac:dyDescent="0.35">
      <c r="A986" s="2"/>
      <c r="B986" s="2"/>
    </row>
    <row r="987" spans="1:2" ht="17.25" customHeight="1" x14ac:dyDescent="0.35">
      <c r="A987" s="2"/>
      <c r="B987" s="2"/>
    </row>
    <row r="988" spans="1:2" ht="17.25" customHeight="1" x14ac:dyDescent="0.35">
      <c r="A988" s="2"/>
      <c r="B988" s="2"/>
    </row>
    <row r="989" spans="1:2" ht="17.25" customHeight="1" x14ac:dyDescent="0.35">
      <c r="A989" s="2"/>
      <c r="B989" s="2"/>
    </row>
    <row r="990" spans="1:2" ht="17.25" customHeight="1" x14ac:dyDescent="0.35">
      <c r="A990" s="2"/>
      <c r="B990" s="2"/>
    </row>
    <row r="991" spans="1:2" ht="17.25" customHeight="1" x14ac:dyDescent="0.35">
      <c r="A991" s="2"/>
      <c r="B991" s="2"/>
    </row>
    <row r="992" spans="1:2" ht="17.25" customHeight="1" x14ac:dyDescent="0.35">
      <c r="A992" s="2"/>
      <c r="B992" s="2"/>
    </row>
    <row r="993" spans="1:2" ht="17.25" customHeight="1" x14ac:dyDescent="0.35">
      <c r="A993" s="2"/>
      <c r="B993" s="2"/>
    </row>
    <row r="994" spans="1:2" ht="17.25" customHeight="1" x14ac:dyDescent="0.35">
      <c r="A994" s="2"/>
      <c r="B994" s="2"/>
    </row>
    <row r="995" spans="1:2" ht="17.25" customHeight="1" x14ac:dyDescent="0.35">
      <c r="A995" s="2"/>
      <c r="B995" s="2"/>
    </row>
    <row r="996" spans="1:2" ht="17.25" customHeight="1" x14ac:dyDescent="0.35">
      <c r="A996" s="2"/>
      <c r="B996" s="2"/>
    </row>
    <row r="997" spans="1:2" ht="17.25" customHeight="1" x14ac:dyDescent="0.35">
      <c r="A997" s="2"/>
      <c r="B997" s="2"/>
    </row>
    <row r="998" spans="1:2" ht="17.25" customHeight="1" x14ac:dyDescent="0.35">
      <c r="A998" s="2"/>
      <c r="B998" s="2"/>
    </row>
    <row r="999" spans="1:2" ht="17.25" customHeight="1" x14ac:dyDescent="0.35">
      <c r="A999" s="2"/>
      <c r="B999" s="2"/>
    </row>
    <row r="1000" spans="1:2" ht="17.25" customHeight="1" x14ac:dyDescent="0.35">
      <c r="A1000" s="2"/>
      <c r="B1000" s="2"/>
    </row>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6FC"/>
  </sheetPr>
  <dimension ref="A1:K1007"/>
  <sheetViews>
    <sheetView showGridLines="0" topLeftCell="A75" workbookViewId="0">
      <selection activeCell="D77" sqref="D77"/>
    </sheetView>
  </sheetViews>
  <sheetFormatPr defaultColWidth="12.54296875" defaultRowHeight="15" customHeight="1" x14ac:dyDescent="0.25"/>
  <cols>
    <col min="1" max="1" width="30.7265625" customWidth="1"/>
    <col min="2" max="2" width="39.81640625" customWidth="1"/>
    <col min="3" max="3" width="41.7265625" customWidth="1"/>
    <col min="4" max="4" width="29.7265625" customWidth="1"/>
    <col min="5" max="5" width="21.453125" customWidth="1"/>
    <col min="6" max="6" width="36.1796875" customWidth="1"/>
    <col min="7" max="7" width="4.7265625" customWidth="1"/>
    <col min="8" max="8" width="21.81640625" customWidth="1"/>
    <col min="9" max="11" width="8.81640625" customWidth="1"/>
  </cols>
  <sheetData>
    <row r="1" spans="1:9" ht="35.25" customHeight="1" x14ac:dyDescent="0.25">
      <c r="A1" s="145" t="s">
        <v>102</v>
      </c>
    </row>
    <row r="2" spans="1:9" ht="33" customHeight="1" x14ac:dyDescent="0.25">
      <c r="A2" s="15" t="s">
        <v>1</v>
      </c>
      <c r="B2" s="16"/>
      <c r="C2" s="17"/>
      <c r="D2" s="18"/>
      <c r="E2" s="17"/>
      <c r="F2" s="17"/>
      <c r="G2" s="19"/>
    </row>
    <row r="3" spans="1:9" ht="21" customHeight="1" x14ac:dyDescent="0.3">
      <c r="A3" s="20" t="s">
        <v>20</v>
      </c>
      <c r="C3" s="21"/>
      <c r="D3" s="21"/>
      <c r="E3" s="21"/>
      <c r="F3" s="21"/>
      <c r="G3" s="22"/>
    </row>
    <row r="4" spans="1:9" ht="29.25" customHeight="1" x14ac:dyDescent="0.3">
      <c r="A4" s="20" t="s">
        <v>21</v>
      </c>
      <c r="B4" s="23"/>
      <c r="C4" s="24"/>
      <c r="D4" s="24"/>
      <c r="E4" s="24"/>
      <c r="F4" s="24"/>
      <c r="G4" s="25"/>
    </row>
    <row r="5" spans="1:9" ht="28.5" customHeight="1" x14ac:dyDescent="0.35">
      <c r="A5" s="20" t="s">
        <v>22</v>
      </c>
      <c r="C5" s="21"/>
      <c r="D5" s="21"/>
      <c r="E5" s="21"/>
      <c r="F5" s="21"/>
      <c r="G5" s="22"/>
    </row>
    <row r="6" spans="1:9" ht="14.25" customHeight="1" x14ac:dyDescent="0.3">
      <c r="A6" s="26" t="s">
        <v>101</v>
      </c>
      <c r="G6" s="27"/>
    </row>
    <row r="7" spans="1:9" ht="28.5" customHeight="1" x14ac:dyDescent="0.3">
      <c r="A7" s="28" t="s">
        <v>23</v>
      </c>
      <c r="B7" s="29">
        <v>45535</v>
      </c>
      <c r="C7" s="30"/>
      <c r="D7" s="31"/>
      <c r="G7" s="27"/>
    </row>
    <row r="8" spans="1:9" ht="28.5" customHeight="1" x14ac:dyDescent="0.3">
      <c r="A8" s="32" t="s">
        <v>24</v>
      </c>
      <c r="B8" s="29">
        <v>45292</v>
      </c>
      <c r="C8" s="30" t="s">
        <v>25</v>
      </c>
      <c r="D8" s="31"/>
      <c r="G8" s="27"/>
    </row>
    <row r="9" spans="1:9" ht="28.5" customHeight="1" x14ac:dyDescent="0.25">
      <c r="A9" s="32" t="s">
        <v>26</v>
      </c>
      <c r="B9" s="29">
        <v>45382</v>
      </c>
      <c r="D9" s="31"/>
      <c r="G9" s="27"/>
    </row>
    <row r="10" spans="1:9" ht="28.5" customHeight="1" x14ac:dyDescent="0.25">
      <c r="A10" s="32" t="s">
        <v>27</v>
      </c>
      <c r="B10" s="33" t="str">
        <f>'Data Entry Instructions'!A5</f>
        <v>Agency/Service Site</v>
      </c>
      <c r="C10" s="12" t="s">
        <v>28</v>
      </c>
      <c r="D10" s="31"/>
      <c r="G10" s="27"/>
    </row>
    <row r="11" spans="1:9" ht="28.5" customHeight="1" x14ac:dyDescent="0.25">
      <c r="A11" s="32" t="s">
        <v>29</v>
      </c>
      <c r="B11" s="34" t="str">
        <f>'Data Entry Instructions'!A7</f>
        <v>Full Name</v>
      </c>
      <c r="D11" s="31"/>
      <c r="G11" s="27"/>
    </row>
    <row r="12" spans="1:9" ht="28.5" customHeight="1" x14ac:dyDescent="0.25">
      <c r="A12" s="32" t="s">
        <v>30</v>
      </c>
      <c r="B12" s="35" t="str">
        <f>'Data Entry Instructions'!A9</f>
        <v>Title</v>
      </c>
      <c r="D12" s="31"/>
      <c r="G12" s="27"/>
    </row>
    <row r="13" spans="1:9" ht="21" customHeight="1" x14ac:dyDescent="0.25">
      <c r="A13" s="36" t="s">
        <v>31</v>
      </c>
      <c r="B13" s="37"/>
      <c r="C13" s="37"/>
      <c r="D13" s="37"/>
      <c r="E13" s="37"/>
      <c r="F13" s="37"/>
      <c r="G13" s="38"/>
    </row>
    <row r="14" spans="1:9" ht="34.5" customHeight="1" x14ac:dyDescent="0.25">
      <c r="A14" s="39" t="s">
        <v>32</v>
      </c>
      <c r="B14" s="40"/>
      <c r="C14" s="40"/>
      <c r="D14" s="40"/>
      <c r="E14" s="40"/>
      <c r="F14" s="40"/>
      <c r="G14" s="41"/>
    </row>
    <row r="15" spans="1:9" ht="9.75" customHeight="1" x14ac:dyDescent="0.25">
      <c r="A15" s="42" t="s">
        <v>33</v>
      </c>
      <c r="B15" s="43" t="s">
        <v>34</v>
      </c>
      <c r="C15" s="43" t="s">
        <v>35</v>
      </c>
      <c r="D15" s="43" t="s">
        <v>36</v>
      </c>
      <c r="E15" s="40"/>
      <c r="F15" s="40"/>
      <c r="G15" s="41"/>
    </row>
    <row r="16" spans="1:9" ht="103.5" customHeight="1" x14ac:dyDescent="0.25">
      <c r="A16" s="44" t="str">
        <f>"1.a."</f>
        <v>1.a.</v>
      </c>
      <c r="B16" s="45" t="s">
        <v>37</v>
      </c>
      <c r="C16" s="45" t="s">
        <v>38</v>
      </c>
      <c r="D16" s="46" t="s">
        <v>39</v>
      </c>
      <c r="E16" s="40"/>
      <c r="F16" s="40"/>
      <c r="G16" s="41"/>
      <c r="I16" s="47"/>
    </row>
    <row r="17" spans="1:8" ht="99.75" customHeight="1" x14ac:dyDescent="0.25">
      <c r="A17" s="130" t="str">
        <f>"1.b."</f>
        <v>1.b.</v>
      </c>
      <c r="B17" s="131" t="s">
        <v>40</v>
      </c>
      <c r="C17" s="132" t="s">
        <v>41</v>
      </c>
      <c r="D17" s="133">
        <v>45139</v>
      </c>
      <c r="E17" s="48"/>
      <c r="F17" s="48"/>
      <c r="G17" s="49"/>
    </row>
    <row r="18" spans="1:8" ht="34.5" customHeight="1" x14ac:dyDescent="0.25">
      <c r="A18" s="6" t="s">
        <v>42</v>
      </c>
      <c r="B18" s="50"/>
      <c r="C18" s="50"/>
      <c r="D18" s="50"/>
      <c r="E18" s="50"/>
      <c r="F18" s="50"/>
      <c r="G18" s="27"/>
    </row>
    <row r="19" spans="1:8" ht="9.75" customHeight="1" x14ac:dyDescent="0.25">
      <c r="A19" s="51" t="s">
        <v>33</v>
      </c>
      <c r="B19" s="52" t="s">
        <v>34</v>
      </c>
      <c r="C19" s="52" t="s">
        <v>35</v>
      </c>
      <c r="D19" s="52" t="s">
        <v>36</v>
      </c>
      <c r="E19" s="50"/>
      <c r="F19" s="50"/>
      <c r="G19" s="27"/>
    </row>
    <row r="20" spans="1:8" ht="105.75" customHeight="1" x14ac:dyDescent="0.25">
      <c r="A20" s="53" t="str">
        <f>"2.a."</f>
        <v>2.a.</v>
      </c>
      <c r="B20" s="47" t="s">
        <v>43</v>
      </c>
      <c r="C20" s="54"/>
      <c r="D20" s="55">
        <v>10</v>
      </c>
      <c r="E20" s="50"/>
      <c r="F20" s="50"/>
      <c r="G20" s="27"/>
    </row>
    <row r="21" spans="1:8" ht="68.25" customHeight="1" x14ac:dyDescent="0.25">
      <c r="A21" s="53" t="str">
        <f>"2.b."</f>
        <v>2.b.</v>
      </c>
      <c r="B21" s="47" t="s">
        <v>44</v>
      </c>
      <c r="C21" s="54"/>
      <c r="D21" s="55">
        <v>100</v>
      </c>
      <c r="E21" s="50"/>
      <c r="F21" s="50"/>
      <c r="G21" s="27"/>
    </row>
    <row r="22" spans="1:8" ht="56" x14ac:dyDescent="0.25">
      <c r="A22" s="134"/>
      <c r="B22" s="135"/>
      <c r="C22" s="136" t="s">
        <v>45</v>
      </c>
      <c r="D22" s="137">
        <f>D20/D21</f>
        <v>0.1</v>
      </c>
      <c r="E22" s="37"/>
      <c r="F22" s="37"/>
      <c r="G22" s="38"/>
    </row>
    <row r="23" spans="1:8" ht="34.5" customHeight="1" x14ac:dyDescent="0.25">
      <c r="A23" s="57" t="s">
        <v>46</v>
      </c>
      <c r="B23" s="58"/>
      <c r="C23" s="58"/>
      <c r="D23" s="58"/>
      <c r="E23" s="59"/>
      <c r="F23" s="59"/>
      <c r="G23" s="60"/>
      <c r="H23" s="50"/>
    </row>
    <row r="24" spans="1:8" ht="9.75" customHeight="1" x14ac:dyDescent="0.25">
      <c r="A24" s="42" t="s">
        <v>33</v>
      </c>
      <c r="B24" s="43" t="s">
        <v>34</v>
      </c>
      <c r="C24" s="43" t="s">
        <v>35</v>
      </c>
      <c r="D24" s="43" t="s">
        <v>36</v>
      </c>
      <c r="E24" s="59"/>
      <c r="F24" s="59"/>
      <c r="G24" s="60"/>
      <c r="H24" s="50"/>
    </row>
    <row r="25" spans="1:8" ht="138" customHeight="1" x14ac:dyDescent="0.25">
      <c r="A25" s="61" t="str">
        <f>"3.a."</f>
        <v>3.a.</v>
      </c>
      <c r="B25" s="45" t="s">
        <v>47</v>
      </c>
      <c r="C25" s="62" t="s">
        <v>48</v>
      </c>
      <c r="D25" s="63">
        <v>1285</v>
      </c>
      <c r="E25" s="59"/>
      <c r="F25" s="59"/>
      <c r="G25" s="60"/>
      <c r="H25" s="50"/>
    </row>
    <row r="26" spans="1:8" ht="75" customHeight="1" x14ac:dyDescent="0.25">
      <c r="A26" s="61" t="str">
        <f>"3.b."</f>
        <v>3.b.</v>
      </c>
      <c r="B26" s="45" t="s">
        <v>49</v>
      </c>
      <c r="C26" s="64" t="s">
        <v>50</v>
      </c>
      <c r="D26" s="63">
        <v>1628</v>
      </c>
      <c r="E26" s="59"/>
      <c r="F26" s="59"/>
      <c r="G26" s="60"/>
      <c r="H26" s="50"/>
    </row>
    <row r="27" spans="1:8" ht="59.25" customHeight="1" x14ac:dyDescent="0.25">
      <c r="A27" s="65"/>
      <c r="B27" s="59"/>
      <c r="C27" s="64" t="s">
        <v>51</v>
      </c>
      <c r="D27" s="56">
        <f>D25/D26</f>
        <v>0.7893120393120393</v>
      </c>
      <c r="E27" s="40"/>
      <c r="F27" s="40"/>
      <c r="G27" s="41"/>
      <c r="H27" s="66"/>
    </row>
    <row r="28" spans="1:8" ht="34.5" customHeight="1" x14ac:dyDescent="0.35">
      <c r="A28" s="67" t="s">
        <v>52</v>
      </c>
      <c r="B28" s="59"/>
      <c r="C28" s="68"/>
      <c r="D28" s="69"/>
      <c r="E28" s="40"/>
      <c r="F28" s="40"/>
      <c r="G28" s="41"/>
      <c r="H28" s="66"/>
    </row>
    <row r="29" spans="1:8" ht="81" customHeight="1" x14ac:dyDescent="0.3">
      <c r="A29" s="70" t="s">
        <v>53</v>
      </c>
      <c r="B29" s="70" t="s">
        <v>49</v>
      </c>
      <c r="C29" s="70" t="s">
        <v>54</v>
      </c>
      <c r="D29" s="70" t="s">
        <v>55</v>
      </c>
      <c r="E29" s="40"/>
      <c r="F29" s="40"/>
      <c r="G29" s="41"/>
      <c r="H29" s="66"/>
    </row>
    <row r="30" spans="1:8" ht="34.5" customHeight="1" x14ac:dyDescent="0.3">
      <c r="A30" s="71" t="s">
        <v>56</v>
      </c>
      <c r="B30" s="72">
        <v>10</v>
      </c>
      <c r="C30" s="72">
        <v>4</v>
      </c>
      <c r="D30" s="73">
        <f t="shared" ref="D30:D32" si="0">C30/B30</f>
        <v>0.4</v>
      </c>
      <c r="E30" s="40"/>
      <c r="F30" s="40"/>
      <c r="G30" s="41"/>
      <c r="H30" s="66"/>
    </row>
    <row r="31" spans="1:8" ht="34.5" customHeight="1" x14ac:dyDescent="0.3">
      <c r="A31" s="71" t="s">
        <v>57</v>
      </c>
      <c r="B31" s="72">
        <v>100</v>
      </c>
      <c r="C31" s="72">
        <v>40</v>
      </c>
      <c r="D31" s="73">
        <f t="shared" si="0"/>
        <v>0.4</v>
      </c>
      <c r="E31" s="40"/>
      <c r="F31" s="40"/>
      <c r="G31" s="41"/>
      <c r="H31" s="66"/>
    </row>
    <row r="32" spans="1:8" ht="34.5" customHeight="1" x14ac:dyDescent="0.3">
      <c r="A32" s="71" t="s">
        <v>58</v>
      </c>
      <c r="B32" s="72">
        <v>30</v>
      </c>
      <c r="C32" s="72">
        <v>10</v>
      </c>
      <c r="D32" s="73">
        <f t="shared" si="0"/>
        <v>0.33333333333333331</v>
      </c>
      <c r="E32" s="40"/>
      <c r="F32" s="40"/>
      <c r="G32" s="41"/>
      <c r="H32" s="66"/>
    </row>
    <row r="33" spans="1:8" ht="34.5" customHeight="1" x14ac:dyDescent="0.3">
      <c r="A33" s="74" t="s">
        <v>59</v>
      </c>
      <c r="B33" s="75">
        <f t="shared" ref="B33:C33" si="1">SUM(B30:B32)</f>
        <v>140</v>
      </c>
      <c r="C33" s="75">
        <f t="shared" si="1"/>
        <v>54</v>
      </c>
      <c r="D33" s="76"/>
      <c r="E33" s="40"/>
      <c r="F33" s="40"/>
      <c r="G33" s="41"/>
      <c r="H33" s="66"/>
    </row>
    <row r="34" spans="1:8" ht="88.5" customHeight="1" x14ac:dyDescent="0.3">
      <c r="A34" s="77" t="s">
        <v>60</v>
      </c>
      <c r="B34" s="70" t="s">
        <v>49</v>
      </c>
      <c r="C34" s="70" t="s">
        <v>54</v>
      </c>
      <c r="D34" s="70" t="s">
        <v>55</v>
      </c>
      <c r="E34" s="40"/>
      <c r="F34" s="40"/>
      <c r="G34" s="41"/>
      <c r="H34" s="66"/>
    </row>
    <row r="35" spans="1:8" ht="34.5" customHeight="1" x14ac:dyDescent="0.3">
      <c r="A35" s="78" t="s">
        <v>61</v>
      </c>
      <c r="B35" s="79">
        <v>30</v>
      </c>
      <c r="C35" s="79">
        <v>10</v>
      </c>
      <c r="D35" s="80">
        <f t="shared" ref="D35:D41" si="2">C35/B35</f>
        <v>0.33333333333333331</v>
      </c>
      <c r="E35" s="40"/>
      <c r="F35" s="40"/>
      <c r="G35" s="41"/>
      <c r="H35" s="66"/>
    </row>
    <row r="36" spans="1:8" ht="34.5" customHeight="1" x14ac:dyDescent="0.3">
      <c r="A36" s="78" t="s">
        <v>62</v>
      </c>
      <c r="B36" s="79">
        <v>45</v>
      </c>
      <c r="C36" s="79">
        <v>15</v>
      </c>
      <c r="D36" s="80">
        <f t="shared" si="2"/>
        <v>0.33333333333333331</v>
      </c>
      <c r="E36" s="40"/>
      <c r="F36" s="40"/>
      <c r="G36" s="41"/>
      <c r="H36" s="66"/>
    </row>
    <row r="37" spans="1:8" ht="34.5" customHeight="1" x14ac:dyDescent="0.3">
      <c r="A37" s="78" t="s">
        <v>63</v>
      </c>
      <c r="B37" s="79">
        <v>200</v>
      </c>
      <c r="C37" s="79">
        <v>50</v>
      </c>
      <c r="D37" s="80">
        <f t="shared" si="2"/>
        <v>0.25</v>
      </c>
      <c r="E37" s="40"/>
      <c r="F37" s="40"/>
      <c r="G37" s="41"/>
      <c r="H37" s="66"/>
    </row>
    <row r="38" spans="1:8" ht="34.5" customHeight="1" x14ac:dyDescent="0.3">
      <c r="A38" s="78" t="s">
        <v>64</v>
      </c>
      <c r="B38" s="79">
        <v>30</v>
      </c>
      <c r="C38" s="79">
        <v>10</v>
      </c>
      <c r="D38" s="80">
        <f t="shared" si="2"/>
        <v>0.33333333333333331</v>
      </c>
      <c r="E38" s="40"/>
      <c r="F38" s="40"/>
      <c r="G38" s="41"/>
      <c r="H38" s="66"/>
    </row>
    <row r="39" spans="1:8" ht="34.5" customHeight="1" x14ac:dyDescent="0.3">
      <c r="A39" s="78" t="s">
        <v>65</v>
      </c>
      <c r="B39" s="79">
        <v>400</v>
      </c>
      <c r="C39" s="79">
        <v>100</v>
      </c>
      <c r="D39" s="80">
        <f t="shared" si="2"/>
        <v>0.25</v>
      </c>
      <c r="E39" s="40"/>
      <c r="F39" s="40"/>
      <c r="G39" s="41"/>
      <c r="H39" s="66"/>
    </row>
    <row r="40" spans="1:8" ht="34.5" customHeight="1" x14ac:dyDescent="0.3">
      <c r="A40" s="78" t="s">
        <v>66</v>
      </c>
      <c r="B40" s="79">
        <v>100</v>
      </c>
      <c r="C40" s="79">
        <v>25</v>
      </c>
      <c r="D40" s="80">
        <f t="shared" si="2"/>
        <v>0.25</v>
      </c>
      <c r="E40" s="40"/>
      <c r="F40" s="40"/>
      <c r="G40" s="41"/>
      <c r="H40" s="66"/>
    </row>
    <row r="41" spans="1:8" ht="34.5" customHeight="1" x14ac:dyDescent="0.3">
      <c r="A41" s="71" t="s">
        <v>67</v>
      </c>
      <c r="B41" s="79">
        <v>200</v>
      </c>
      <c r="C41" s="79">
        <v>25</v>
      </c>
      <c r="D41" s="80">
        <f t="shared" si="2"/>
        <v>0.125</v>
      </c>
      <c r="E41" s="40"/>
      <c r="F41" s="40"/>
      <c r="G41" s="41"/>
      <c r="H41" s="66"/>
    </row>
    <row r="42" spans="1:8" ht="34.5" customHeight="1" x14ac:dyDescent="0.3">
      <c r="A42" s="138" t="s">
        <v>59</v>
      </c>
      <c r="B42" s="139">
        <f t="shared" ref="B42:C42" si="3">SUM(B35:B41)</f>
        <v>1005</v>
      </c>
      <c r="C42" s="139">
        <f t="shared" si="3"/>
        <v>235</v>
      </c>
      <c r="D42" s="140"/>
      <c r="E42" s="48"/>
      <c r="F42" s="48"/>
      <c r="G42" s="49"/>
      <c r="H42" s="66"/>
    </row>
    <row r="43" spans="1:8" ht="34.5" customHeight="1" x14ac:dyDescent="0.25">
      <c r="A43" s="81" t="s">
        <v>68</v>
      </c>
      <c r="B43" s="50"/>
      <c r="C43" s="50"/>
      <c r="D43" s="50"/>
      <c r="E43" s="50"/>
      <c r="F43" s="50"/>
      <c r="G43" s="27"/>
    </row>
    <row r="44" spans="1:8" ht="21.75" customHeight="1" x14ac:dyDescent="0.25">
      <c r="A44" s="82" t="s">
        <v>33</v>
      </c>
      <c r="B44" s="82" t="s">
        <v>34</v>
      </c>
      <c r="C44" s="82" t="s">
        <v>35</v>
      </c>
      <c r="D44" s="82" t="s">
        <v>36</v>
      </c>
      <c r="G44" s="27"/>
    </row>
    <row r="45" spans="1:8" ht="119.25" customHeight="1" x14ac:dyDescent="0.25">
      <c r="A45" s="53" t="str">
        <f>"4.a."</f>
        <v>4.a.</v>
      </c>
      <c r="B45" s="47" t="s">
        <v>69</v>
      </c>
      <c r="C45" s="54"/>
      <c r="D45" s="63">
        <v>343</v>
      </c>
      <c r="E45" s="50"/>
      <c r="G45" s="27"/>
    </row>
    <row r="46" spans="1:8" ht="37.5" customHeight="1" x14ac:dyDescent="0.25">
      <c r="A46" s="53" t="str">
        <f>"4.b."</f>
        <v>4.b.</v>
      </c>
      <c r="B46" s="47" t="s">
        <v>49</v>
      </c>
      <c r="C46" s="83"/>
      <c r="D46" s="84">
        <v>1305</v>
      </c>
      <c r="E46" s="50"/>
      <c r="G46" s="27"/>
    </row>
    <row r="47" spans="1:8" ht="55.5" customHeight="1" x14ac:dyDescent="0.25">
      <c r="A47" s="85" t="s">
        <v>70</v>
      </c>
      <c r="B47" s="50"/>
      <c r="C47" s="86" t="s">
        <v>71</v>
      </c>
      <c r="D47" s="56">
        <f>D45/D46</f>
        <v>0.26283524904214561</v>
      </c>
      <c r="G47" s="27"/>
    </row>
    <row r="48" spans="1:8" ht="27.75" customHeight="1" x14ac:dyDescent="0.25">
      <c r="A48" s="85"/>
      <c r="B48" s="50"/>
      <c r="C48" s="86"/>
      <c r="D48" s="87"/>
      <c r="G48" s="27"/>
    </row>
    <row r="49" spans="1:8" ht="16.5" x14ac:dyDescent="0.35">
      <c r="A49" s="88" t="s">
        <v>72</v>
      </c>
      <c r="B49" s="89"/>
      <c r="C49" s="89"/>
      <c r="D49" s="89"/>
      <c r="E49" s="50"/>
      <c r="F49" s="50"/>
      <c r="G49" s="27"/>
      <c r="H49" s="50"/>
    </row>
    <row r="50" spans="1:8" ht="70" x14ac:dyDescent="0.3">
      <c r="A50" s="89" t="s">
        <v>53</v>
      </c>
      <c r="B50" s="89" t="s">
        <v>49</v>
      </c>
      <c r="C50" s="89" t="s">
        <v>69</v>
      </c>
      <c r="D50" s="89" t="s">
        <v>73</v>
      </c>
      <c r="E50" s="50"/>
      <c r="F50" s="50"/>
      <c r="G50" s="27"/>
      <c r="H50" s="50"/>
    </row>
    <row r="51" spans="1:8" ht="34.5" customHeight="1" x14ac:dyDescent="0.3">
      <c r="A51" s="90" t="s">
        <v>56</v>
      </c>
      <c r="B51" s="72">
        <v>20</v>
      </c>
      <c r="C51" s="72">
        <v>4</v>
      </c>
      <c r="D51" s="73">
        <f t="shared" ref="D51:D53" si="4">C51/B51</f>
        <v>0.2</v>
      </c>
      <c r="E51" s="50"/>
      <c r="F51" s="50"/>
      <c r="G51" s="27"/>
      <c r="H51" s="50"/>
    </row>
    <row r="52" spans="1:8" ht="34.5" customHeight="1" x14ac:dyDescent="0.3">
      <c r="A52" s="90" t="s">
        <v>57</v>
      </c>
      <c r="B52" s="72">
        <v>100</v>
      </c>
      <c r="C52" s="72">
        <v>40</v>
      </c>
      <c r="D52" s="73">
        <f t="shared" si="4"/>
        <v>0.4</v>
      </c>
      <c r="E52" s="50"/>
      <c r="F52" s="50"/>
      <c r="G52" s="27"/>
      <c r="H52" s="50"/>
    </row>
    <row r="53" spans="1:8" ht="34.5" customHeight="1" x14ac:dyDescent="0.3">
      <c r="A53" s="90" t="s">
        <v>58</v>
      </c>
      <c r="B53" s="72">
        <v>30</v>
      </c>
      <c r="C53" s="72">
        <v>10</v>
      </c>
      <c r="D53" s="73">
        <f t="shared" si="4"/>
        <v>0.33333333333333331</v>
      </c>
      <c r="E53" s="50"/>
      <c r="F53" s="50"/>
      <c r="G53" s="27"/>
      <c r="H53" s="50"/>
    </row>
    <row r="54" spans="1:8" ht="34.5" customHeight="1" x14ac:dyDescent="0.3">
      <c r="A54" s="91" t="s">
        <v>59</v>
      </c>
      <c r="B54" s="75">
        <f t="shared" ref="B54:C54" si="5">SUM(B51:B53)</f>
        <v>150</v>
      </c>
      <c r="C54" s="75">
        <f t="shared" si="5"/>
        <v>54</v>
      </c>
      <c r="D54" s="75"/>
      <c r="E54" s="50"/>
      <c r="F54" s="50"/>
      <c r="G54" s="27"/>
      <c r="H54" s="50"/>
    </row>
    <row r="55" spans="1:8" ht="70" x14ac:dyDescent="0.3">
      <c r="A55" s="92" t="s">
        <v>60</v>
      </c>
      <c r="B55" s="89" t="s">
        <v>49</v>
      </c>
      <c r="C55" s="89" t="s">
        <v>74</v>
      </c>
      <c r="D55" s="89" t="s">
        <v>75</v>
      </c>
      <c r="E55" s="50"/>
      <c r="F55" s="50"/>
      <c r="G55" s="27"/>
      <c r="H55" s="50"/>
    </row>
    <row r="56" spans="1:8" ht="34.5" customHeight="1" x14ac:dyDescent="0.3">
      <c r="A56" s="93" t="s">
        <v>61</v>
      </c>
      <c r="B56" s="79">
        <v>30</v>
      </c>
      <c r="C56" s="79">
        <v>10</v>
      </c>
      <c r="D56" s="94">
        <f t="shared" ref="D56:D62" si="6">C56/B56</f>
        <v>0.33333333333333331</v>
      </c>
      <c r="E56" s="50"/>
      <c r="F56" s="50"/>
      <c r="G56" s="27"/>
      <c r="H56" s="50"/>
    </row>
    <row r="57" spans="1:8" ht="34.5" customHeight="1" x14ac:dyDescent="0.3">
      <c r="A57" s="93" t="s">
        <v>62</v>
      </c>
      <c r="B57" s="79">
        <v>45</v>
      </c>
      <c r="C57" s="79">
        <v>15</v>
      </c>
      <c r="D57" s="94">
        <f t="shared" si="6"/>
        <v>0.33333333333333331</v>
      </c>
      <c r="E57" s="50"/>
      <c r="F57" s="50"/>
      <c r="G57" s="27"/>
      <c r="H57" s="50"/>
    </row>
    <row r="58" spans="1:8" ht="34.5" customHeight="1" x14ac:dyDescent="0.3">
      <c r="A58" s="93" t="s">
        <v>63</v>
      </c>
      <c r="B58" s="79">
        <v>200</v>
      </c>
      <c r="C58" s="79">
        <v>50</v>
      </c>
      <c r="D58" s="94">
        <f t="shared" si="6"/>
        <v>0.25</v>
      </c>
      <c r="E58" s="50"/>
      <c r="F58" s="50"/>
      <c r="G58" s="27"/>
      <c r="H58" s="50"/>
    </row>
    <row r="59" spans="1:8" ht="34.5" customHeight="1" x14ac:dyDescent="0.3">
      <c r="A59" s="93" t="s">
        <v>64</v>
      </c>
      <c r="B59" s="79">
        <v>30</v>
      </c>
      <c r="C59" s="79">
        <v>10</v>
      </c>
      <c r="D59" s="94">
        <f t="shared" si="6"/>
        <v>0.33333333333333331</v>
      </c>
      <c r="E59" s="50"/>
      <c r="F59" s="50"/>
      <c r="G59" s="27"/>
      <c r="H59" s="50"/>
    </row>
    <row r="60" spans="1:8" ht="34.5" customHeight="1" x14ac:dyDescent="0.3">
      <c r="A60" s="93" t="s">
        <v>65</v>
      </c>
      <c r="B60" s="79">
        <v>400</v>
      </c>
      <c r="C60" s="79">
        <v>100</v>
      </c>
      <c r="D60" s="94">
        <f t="shared" si="6"/>
        <v>0.25</v>
      </c>
      <c r="E60" s="50"/>
      <c r="F60" s="50"/>
      <c r="G60" s="27"/>
      <c r="H60" s="50"/>
    </row>
    <row r="61" spans="1:8" ht="34.5" customHeight="1" x14ac:dyDescent="0.3">
      <c r="A61" s="93" t="s">
        <v>66</v>
      </c>
      <c r="B61" s="79">
        <v>100</v>
      </c>
      <c r="C61" s="79">
        <v>25</v>
      </c>
      <c r="D61" s="94">
        <f t="shared" si="6"/>
        <v>0.25</v>
      </c>
      <c r="E61" s="50"/>
      <c r="F61" s="50"/>
      <c r="G61" s="27"/>
      <c r="H61" s="50"/>
    </row>
    <row r="62" spans="1:8" ht="34.5" customHeight="1" x14ac:dyDescent="0.3">
      <c r="A62" s="90" t="s">
        <v>76</v>
      </c>
      <c r="B62" s="79">
        <v>200</v>
      </c>
      <c r="C62" s="79">
        <v>25</v>
      </c>
      <c r="D62" s="94">
        <f t="shared" si="6"/>
        <v>0.125</v>
      </c>
      <c r="E62" s="50"/>
      <c r="F62" s="50"/>
      <c r="G62" s="27"/>
      <c r="H62" s="50"/>
    </row>
    <row r="63" spans="1:8" ht="34.5" customHeight="1" x14ac:dyDescent="0.25">
      <c r="A63" s="141" t="s">
        <v>59</v>
      </c>
      <c r="B63" s="142">
        <f t="shared" ref="B63:C63" si="7">SUM(B56:B62)</f>
        <v>1005</v>
      </c>
      <c r="C63" s="142">
        <f t="shared" si="7"/>
        <v>235</v>
      </c>
      <c r="D63" s="142"/>
      <c r="E63" s="37"/>
      <c r="F63" s="37"/>
      <c r="G63" s="38"/>
    </row>
    <row r="64" spans="1:8" ht="33.75" customHeight="1" x14ac:dyDescent="0.25">
      <c r="A64" s="57" t="s">
        <v>77</v>
      </c>
      <c r="B64" s="95"/>
      <c r="C64" s="95"/>
      <c r="D64" s="95"/>
      <c r="E64" s="40"/>
      <c r="F64" s="40"/>
      <c r="G64" s="41"/>
    </row>
    <row r="65" spans="1:8" ht="9.75" customHeight="1" x14ac:dyDescent="0.25">
      <c r="A65" s="96" t="s">
        <v>33</v>
      </c>
      <c r="B65" s="43" t="s">
        <v>34</v>
      </c>
      <c r="C65" s="43" t="s">
        <v>9</v>
      </c>
      <c r="D65" s="43" t="s">
        <v>36</v>
      </c>
      <c r="E65" s="40"/>
      <c r="F65" s="40"/>
      <c r="G65" s="41"/>
    </row>
    <row r="66" spans="1:8" ht="105.75" customHeight="1" x14ac:dyDescent="0.25">
      <c r="A66" s="61" t="s">
        <v>78</v>
      </c>
      <c r="B66" s="45" t="s">
        <v>79</v>
      </c>
      <c r="C66" s="62" t="s">
        <v>48</v>
      </c>
      <c r="D66" s="63">
        <v>343</v>
      </c>
      <c r="E66" s="59"/>
      <c r="F66" s="59"/>
      <c r="G66" s="41"/>
    </row>
    <row r="67" spans="1:8" ht="72" customHeight="1" x14ac:dyDescent="0.25">
      <c r="A67" s="61" t="s">
        <v>80</v>
      </c>
      <c r="B67" s="45" t="s">
        <v>81</v>
      </c>
      <c r="C67" s="97" t="s">
        <v>82</v>
      </c>
      <c r="D67" s="98">
        <f>D26</f>
        <v>1628</v>
      </c>
      <c r="E67" s="59"/>
      <c r="F67" s="59"/>
      <c r="G67" s="41"/>
    </row>
    <row r="68" spans="1:8" ht="45.75" customHeight="1" x14ac:dyDescent="0.25">
      <c r="A68" s="99"/>
      <c r="B68" s="59"/>
      <c r="C68" s="64" t="s">
        <v>83</v>
      </c>
      <c r="D68" s="56">
        <f>D66/D67</f>
        <v>0.2106879606879607</v>
      </c>
      <c r="E68" s="59"/>
      <c r="F68" s="59"/>
      <c r="G68" s="60"/>
    </row>
    <row r="69" spans="1:8" ht="60" customHeight="1" x14ac:dyDescent="0.35">
      <c r="A69" s="67" t="s">
        <v>84</v>
      </c>
      <c r="B69" s="70"/>
      <c r="C69" s="70"/>
      <c r="D69" s="70"/>
      <c r="E69" s="59"/>
      <c r="F69" s="59"/>
      <c r="G69" s="41"/>
      <c r="H69" s="50"/>
    </row>
    <row r="70" spans="1:8" ht="60" customHeight="1" x14ac:dyDescent="0.3">
      <c r="A70" s="70" t="s">
        <v>53</v>
      </c>
      <c r="B70" s="70" t="s">
        <v>81</v>
      </c>
      <c r="C70" s="70" t="s">
        <v>79</v>
      </c>
      <c r="D70" s="70" t="s">
        <v>85</v>
      </c>
      <c r="E70" s="59"/>
      <c r="F70" s="59"/>
      <c r="G70" s="41"/>
      <c r="H70" s="50"/>
    </row>
    <row r="71" spans="1:8" ht="32.25" customHeight="1" x14ac:dyDescent="0.3">
      <c r="A71" s="71" t="s">
        <v>56</v>
      </c>
      <c r="B71" s="72">
        <v>20</v>
      </c>
      <c r="C71" s="72">
        <v>4</v>
      </c>
      <c r="D71" s="100">
        <f>C71/B71</f>
        <v>0.2</v>
      </c>
      <c r="E71" s="59"/>
      <c r="F71" s="59"/>
      <c r="G71" s="41"/>
      <c r="H71" s="50"/>
    </row>
    <row r="72" spans="1:8" ht="32.25" customHeight="1" x14ac:dyDescent="0.3">
      <c r="A72" s="71" t="s">
        <v>57</v>
      </c>
      <c r="B72" s="72">
        <v>100</v>
      </c>
      <c r="C72" s="72">
        <v>40</v>
      </c>
      <c r="D72" s="100">
        <f t="shared" ref="D72:D73" si="8">C72/B72</f>
        <v>0.4</v>
      </c>
      <c r="E72" s="59"/>
      <c r="F72" s="59"/>
      <c r="G72" s="41"/>
      <c r="H72" s="50"/>
    </row>
    <row r="73" spans="1:8" ht="32.25" customHeight="1" x14ac:dyDescent="0.3">
      <c r="A73" s="71" t="s">
        <v>58</v>
      </c>
      <c r="B73" s="72">
        <v>30</v>
      </c>
      <c r="C73" s="72">
        <v>10</v>
      </c>
      <c r="D73" s="100">
        <f t="shared" si="8"/>
        <v>0.33333333333333331</v>
      </c>
      <c r="E73" s="59"/>
      <c r="F73" s="59"/>
      <c r="G73" s="41"/>
      <c r="H73" s="50"/>
    </row>
    <row r="74" spans="1:8" ht="32.25" customHeight="1" x14ac:dyDescent="0.3">
      <c r="A74" s="74" t="s">
        <v>59</v>
      </c>
      <c r="B74" s="101">
        <f t="shared" ref="B74:C74" si="9">SUM(B71:B73)</f>
        <v>150</v>
      </c>
      <c r="C74" s="101">
        <f t="shared" si="9"/>
        <v>54</v>
      </c>
      <c r="D74" s="102"/>
      <c r="E74" s="59"/>
      <c r="F74" s="59"/>
      <c r="G74" s="41"/>
      <c r="H74" s="50"/>
    </row>
    <row r="75" spans="1:8" ht="66.75" customHeight="1" x14ac:dyDescent="0.3">
      <c r="A75" s="77" t="s">
        <v>60</v>
      </c>
      <c r="B75" s="70" t="s">
        <v>81</v>
      </c>
      <c r="C75" s="70" t="s">
        <v>79</v>
      </c>
      <c r="D75" s="70" t="s">
        <v>85</v>
      </c>
      <c r="E75" s="59"/>
      <c r="F75" s="59"/>
      <c r="G75" s="41"/>
      <c r="H75" s="50"/>
    </row>
    <row r="76" spans="1:8" ht="32.25" customHeight="1" x14ac:dyDescent="0.3">
      <c r="A76" s="78" t="s">
        <v>61</v>
      </c>
      <c r="B76" s="79">
        <v>30</v>
      </c>
      <c r="C76" s="79">
        <v>10</v>
      </c>
      <c r="D76" s="80">
        <f>C76/B76</f>
        <v>0.33333333333333331</v>
      </c>
      <c r="E76" s="59"/>
      <c r="F76" s="59"/>
      <c r="G76" s="41"/>
      <c r="H76" s="50"/>
    </row>
    <row r="77" spans="1:8" ht="32.25" customHeight="1" x14ac:dyDescent="0.3">
      <c r="A77" s="78" t="s">
        <v>62</v>
      </c>
      <c r="B77" s="79">
        <v>45</v>
      </c>
      <c r="C77" s="79">
        <v>15</v>
      </c>
      <c r="D77" s="80">
        <f t="shared" ref="D77:D82" si="10">C77/B77</f>
        <v>0.33333333333333331</v>
      </c>
      <c r="E77" s="59"/>
      <c r="F77" s="59"/>
      <c r="G77" s="41"/>
      <c r="H77" s="50"/>
    </row>
    <row r="78" spans="1:8" ht="32.25" customHeight="1" x14ac:dyDescent="0.3">
      <c r="A78" s="78" t="s">
        <v>63</v>
      </c>
      <c r="B78" s="79">
        <v>200</v>
      </c>
      <c r="C78" s="79">
        <v>50</v>
      </c>
      <c r="D78" s="80">
        <f t="shared" si="10"/>
        <v>0.25</v>
      </c>
      <c r="E78" s="59"/>
      <c r="F78" s="59"/>
      <c r="G78" s="41"/>
      <c r="H78" s="50"/>
    </row>
    <row r="79" spans="1:8" ht="32.25" customHeight="1" x14ac:dyDescent="0.3">
      <c r="A79" s="78" t="s">
        <v>86</v>
      </c>
      <c r="B79" s="79">
        <v>30</v>
      </c>
      <c r="C79" s="79">
        <v>10</v>
      </c>
      <c r="D79" s="80">
        <f t="shared" si="10"/>
        <v>0.33333333333333331</v>
      </c>
      <c r="E79" s="59"/>
      <c r="F79" s="59"/>
      <c r="G79" s="41"/>
      <c r="H79" s="50"/>
    </row>
    <row r="80" spans="1:8" ht="32.25" customHeight="1" x14ac:dyDescent="0.3">
      <c r="A80" s="78" t="s">
        <v>65</v>
      </c>
      <c r="B80" s="79">
        <v>400</v>
      </c>
      <c r="C80" s="79">
        <v>100</v>
      </c>
      <c r="D80" s="80">
        <f t="shared" si="10"/>
        <v>0.25</v>
      </c>
      <c r="E80" s="59"/>
      <c r="F80" s="59"/>
      <c r="G80" s="41"/>
      <c r="H80" s="50"/>
    </row>
    <row r="81" spans="1:11" ht="32.25" customHeight="1" x14ac:dyDescent="0.3">
      <c r="A81" s="78" t="s">
        <v>66</v>
      </c>
      <c r="B81" s="79">
        <v>100</v>
      </c>
      <c r="C81" s="79">
        <v>25</v>
      </c>
      <c r="D81" s="80">
        <f>C81/B81</f>
        <v>0.25</v>
      </c>
      <c r="E81" s="59"/>
      <c r="F81" s="59"/>
      <c r="G81" s="41"/>
      <c r="H81" s="50"/>
    </row>
    <row r="82" spans="1:11" ht="32.25" customHeight="1" x14ac:dyDescent="0.3">
      <c r="A82" s="71" t="s">
        <v>76</v>
      </c>
      <c r="B82" s="79">
        <v>200</v>
      </c>
      <c r="C82" s="79">
        <v>25</v>
      </c>
      <c r="D82" s="80">
        <f t="shared" si="10"/>
        <v>0.125</v>
      </c>
      <c r="E82" s="59"/>
      <c r="F82" s="59"/>
      <c r="G82" s="41"/>
      <c r="H82" s="50"/>
    </row>
    <row r="83" spans="1:11" ht="32.25" customHeight="1" x14ac:dyDescent="0.3">
      <c r="A83" s="143" t="s">
        <v>59</v>
      </c>
      <c r="B83" s="139">
        <f t="shared" ref="B83:C83" si="11">SUM(B76:B82)</f>
        <v>1005</v>
      </c>
      <c r="C83" s="139">
        <f t="shared" si="11"/>
        <v>235</v>
      </c>
      <c r="D83" s="144"/>
      <c r="E83" s="103"/>
      <c r="F83" s="103"/>
      <c r="G83" s="49"/>
    </row>
    <row r="84" spans="1:11" ht="32.25" customHeight="1" x14ac:dyDescent="0.4">
      <c r="A84" s="104" t="s">
        <v>87</v>
      </c>
      <c r="B84" s="58"/>
      <c r="C84" s="58"/>
      <c r="D84" s="58"/>
      <c r="E84" s="59"/>
      <c r="F84" s="59"/>
      <c r="G84" s="41"/>
    </row>
    <row r="85" spans="1:11" ht="38.25" customHeight="1" x14ac:dyDescent="0.25">
      <c r="A85" s="146" t="str">
        <f>CONCATENATE(B10," data collection period: ",TEXT(B8, "M/D/YYYY")," through ",TEXT(B9,"M/D/YYYY"),".")</f>
        <v>Agency/Service Site data collection period: 1/1/2024 through 3/31/2024.</v>
      </c>
      <c r="D85" s="12"/>
      <c r="E85" s="12"/>
      <c r="F85" s="12"/>
      <c r="G85" s="27"/>
    </row>
    <row r="86" spans="1:11" ht="220.5" customHeight="1" x14ac:dyDescent="0.25">
      <c r="A86" s="105" t="str">
        <f>CONCATENATE("As of ",TEXT(B9,"M/D/YYYY"),", ",TEXT(D22,"#%")," of agency staff at ",TEXT(B10,)," were educated on why and how to recognize urgent maternal warning signs. Agency staff screened ",TEXT(D27,"#%")," of clients for current pregnancy or pregnancy within the past year. Among those pregnant and postpartum clients, ",TEXT(D47,"#%")," received education on urgent maternal warning signs and how to access care. ", TEXT(D68,"#%")," of all clients were screened for social and structural drivers of health.")</f>
        <v>As of 3/31/2024, 10% of agency staff at Agency/Service Site were educated on why and how to recognize urgent maternal warning signs. Agency staff screened 79% of clients for current pregnancy or pregnancy within the past year. Among those pregnant and postpartum clients, 26% received education on urgent maternal warning signs and how to access care. 21% of all clients were screened for social and structural drivers of health.</v>
      </c>
      <c r="B86" s="105"/>
      <c r="C86" s="105"/>
      <c r="D86" s="106"/>
      <c r="E86" s="106"/>
      <c r="F86" s="106"/>
      <c r="G86" s="107"/>
      <c r="H86" s="13"/>
      <c r="I86" s="13"/>
      <c r="J86" s="13"/>
      <c r="K86" s="13"/>
    </row>
    <row r="87" spans="1:11" ht="33.75" customHeight="1" x14ac:dyDescent="0.25">
      <c r="A87" s="108" t="s">
        <v>88</v>
      </c>
      <c r="D87" s="109"/>
      <c r="G87" s="107"/>
    </row>
    <row r="88" spans="1:11" ht="14" x14ac:dyDescent="0.25">
      <c r="A88" s="110" t="str">
        <f>CONCATENATE("Based on reported data this period, how satisfied is your team with the quality of pregnancy and postpartum services provided at ",TEXT(B10,),"?")</f>
        <v>Based on reported data this period, how satisfied is your team with the quality of pregnancy and postpartum services provided at Agency/Service Site?</v>
      </c>
      <c r="D88" s="109"/>
      <c r="E88" s="109"/>
      <c r="F88" s="109"/>
      <c r="G88" s="107"/>
    </row>
    <row r="89" spans="1:11" ht="31.5" customHeight="1" x14ac:dyDescent="0.25">
      <c r="A89" s="111" t="s">
        <v>89</v>
      </c>
      <c r="D89" s="47"/>
      <c r="E89" s="47"/>
      <c r="F89" s="47"/>
      <c r="G89" s="107"/>
    </row>
    <row r="90" spans="1:11" ht="47.25" customHeight="1" x14ac:dyDescent="0.25">
      <c r="A90" s="112" t="s">
        <v>90</v>
      </c>
      <c r="D90" s="47"/>
      <c r="E90" s="47"/>
      <c r="F90" s="47"/>
      <c r="G90" s="27"/>
    </row>
    <row r="91" spans="1:11" ht="14" x14ac:dyDescent="0.3">
      <c r="A91" s="113" t="s">
        <v>91</v>
      </c>
      <c r="B91" s="114"/>
      <c r="C91" s="114"/>
      <c r="D91" s="115"/>
      <c r="E91" s="114"/>
      <c r="F91" s="114"/>
      <c r="G91" s="116"/>
    </row>
    <row r="92" spans="1:11" ht="24.75" customHeight="1" x14ac:dyDescent="0.25">
      <c r="A92" s="111" t="s">
        <v>92</v>
      </c>
      <c r="D92" s="117"/>
      <c r="E92" s="109"/>
      <c r="F92" s="109"/>
      <c r="G92" s="27"/>
    </row>
    <row r="93" spans="1:11" ht="152.25" customHeight="1" x14ac:dyDescent="0.25">
      <c r="A93" s="118"/>
      <c r="B93" s="119"/>
      <c r="C93" s="119"/>
      <c r="G93" s="27"/>
    </row>
    <row r="94" spans="1:11" ht="15" customHeight="1" x14ac:dyDescent="0.25">
      <c r="A94" s="120"/>
      <c r="B94" s="121"/>
      <c r="C94" s="121"/>
      <c r="D94" s="121"/>
      <c r="E94" s="121"/>
      <c r="F94" s="121"/>
      <c r="G94" s="27"/>
    </row>
    <row r="95" spans="1:11" ht="15" customHeight="1" x14ac:dyDescent="0.25">
      <c r="A95" s="122" t="s">
        <v>90</v>
      </c>
      <c r="B95" s="123"/>
      <c r="C95" s="123"/>
      <c r="D95" s="123"/>
      <c r="E95" s="123"/>
      <c r="F95" s="123"/>
      <c r="G95" s="124"/>
    </row>
    <row r="96" spans="1:11" ht="15" customHeight="1" x14ac:dyDescent="0.25">
      <c r="A96" s="125" t="s">
        <v>93</v>
      </c>
    </row>
    <row r="97" spans="1:7" ht="15" customHeight="1" x14ac:dyDescent="0.25">
      <c r="A97" s="125" t="s">
        <v>94</v>
      </c>
    </row>
    <row r="98" spans="1:7" ht="15" customHeight="1" x14ac:dyDescent="0.25">
      <c r="A98" s="125" t="s">
        <v>95</v>
      </c>
    </row>
    <row r="99" spans="1:7" ht="15" customHeight="1" x14ac:dyDescent="0.25">
      <c r="A99" s="125" t="s">
        <v>96</v>
      </c>
    </row>
    <row r="100" spans="1:7" ht="15" customHeight="1" x14ac:dyDescent="0.25">
      <c r="A100" s="125" t="s">
        <v>97</v>
      </c>
    </row>
    <row r="103" spans="1:7" ht="12" customHeight="1" x14ac:dyDescent="0.25"/>
    <row r="104" spans="1:7" ht="12" customHeight="1" x14ac:dyDescent="0.25"/>
    <row r="105" spans="1:7" ht="12" customHeight="1" x14ac:dyDescent="0.25"/>
    <row r="106" spans="1:7" ht="12" customHeight="1" x14ac:dyDescent="0.25"/>
    <row r="107" spans="1:7" ht="12" customHeight="1" x14ac:dyDescent="0.25"/>
    <row r="108" spans="1:7" ht="12" customHeight="1" x14ac:dyDescent="0.35">
      <c r="D108" s="126"/>
      <c r="E108" s="127"/>
    </row>
    <row r="109" spans="1:7" ht="12" customHeight="1" x14ac:dyDescent="0.35">
      <c r="D109" s="126"/>
      <c r="E109" s="127"/>
      <c r="F109" s="127"/>
      <c r="G109" s="127"/>
    </row>
    <row r="110" spans="1:7" ht="12" customHeight="1" x14ac:dyDescent="0.25">
      <c r="D110" s="31"/>
    </row>
    <row r="111" spans="1:7" ht="12" customHeight="1" x14ac:dyDescent="0.25">
      <c r="D111" s="31"/>
    </row>
    <row r="112" spans="1:7" ht="12" customHeight="1" x14ac:dyDescent="0.25">
      <c r="D112" s="31"/>
    </row>
    <row r="113" spans="4:4" ht="12" customHeight="1" x14ac:dyDescent="0.25">
      <c r="D113" s="31"/>
    </row>
    <row r="114" spans="4:4" ht="12" customHeight="1" x14ac:dyDescent="0.25">
      <c r="D114" s="31"/>
    </row>
    <row r="115" spans="4:4" ht="12" customHeight="1" x14ac:dyDescent="0.25">
      <c r="D115" s="31"/>
    </row>
    <row r="116" spans="4:4" ht="12" customHeight="1" x14ac:dyDescent="0.25">
      <c r="D116" s="31"/>
    </row>
    <row r="117" spans="4:4" ht="12" customHeight="1" x14ac:dyDescent="0.25">
      <c r="D117" s="31"/>
    </row>
    <row r="118" spans="4:4" ht="12" customHeight="1" x14ac:dyDescent="0.25">
      <c r="D118" s="31"/>
    </row>
    <row r="119" spans="4:4" ht="12" customHeight="1" x14ac:dyDescent="0.25">
      <c r="D119" s="31"/>
    </row>
    <row r="120" spans="4:4" ht="12" customHeight="1" x14ac:dyDescent="0.25">
      <c r="D120" s="31"/>
    </row>
    <row r="121" spans="4:4" ht="12" customHeight="1" x14ac:dyDescent="0.25">
      <c r="D121" s="31"/>
    </row>
    <row r="122" spans="4:4" ht="12" customHeight="1" x14ac:dyDescent="0.25">
      <c r="D122" s="31"/>
    </row>
    <row r="123" spans="4:4" ht="12" customHeight="1" x14ac:dyDescent="0.25">
      <c r="D123" s="31"/>
    </row>
    <row r="124" spans="4:4" ht="12" customHeight="1" x14ac:dyDescent="0.25">
      <c r="D124" s="31"/>
    </row>
    <row r="125" spans="4:4" ht="12" customHeight="1" x14ac:dyDescent="0.25">
      <c r="D125" s="31"/>
    </row>
    <row r="126" spans="4:4" ht="12" customHeight="1" x14ac:dyDescent="0.25">
      <c r="D126" s="31"/>
    </row>
    <row r="127" spans="4:4" ht="12" customHeight="1" x14ac:dyDescent="0.25">
      <c r="D127" s="31"/>
    </row>
    <row r="128" spans="4:4" ht="12" customHeight="1" x14ac:dyDescent="0.25">
      <c r="D128" s="31"/>
    </row>
    <row r="129" spans="4:4" ht="12" customHeight="1" x14ac:dyDescent="0.25">
      <c r="D129" s="31"/>
    </row>
    <row r="130" spans="4:4" ht="12" customHeight="1" x14ac:dyDescent="0.25">
      <c r="D130" s="31"/>
    </row>
    <row r="131" spans="4:4" ht="12" customHeight="1" x14ac:dyDescent="0.25">
      <c r="D131" s="31"/>
    </row>
    <row r="132" spans="4:4" ht="12" customHeight="1" x14ac:dyDescent="0.25">
      <c r="D132" s="31"/>
    </row>
    <row r="133" spans="4:4" ht="12" customHeight="1" x14ac:dyDescent="0.25">
      <c r="D133" s="31"/>
    </row>
    <row r="134" spans="4:4" ht="12" customHeight="1" x14ac:dyDescent="0.25">
      <c r="D134" s="31"/>
    </row>
    <row r="135" spans="4:4" ht="12" customHeight="1" x14ac:dyDescent="0.25">
      <c r="D135" s="31"/>
    </row>
    <row r="136" spans="4:4" ht="12" customHeight="1" x14ac:dyDescent="0.25">
      <c r="D136" s="31"/>
    </row>
    <row r="137" spans="4:4" ht="12" customHeight="1" x14ac:dyDescent="0.25">
      <c r="D137" s="31"/>
    </row>
    <row r="138" spans="4:4" ht="12" customHeight="1" x14ac:dyDescent="0.25">
      <c r="D138" s="31"/>
    </row>
    <row r="139" spans="4:4" ht="12" customHeight="1" x14ac:dyDescent="0.25">
      <c r="D139" s="31"/>
    </row>
    <row r="140" spans="4:4" ht="12" customHeight="1" x14ac:dyDescent="0.25">
      <c r="D140" s="31"/>
    </row>
    <row r="141" spans="4:4" ht="12" customHeight="1" x14ac:dyDescent="0.25">
      <c r="D141" s="31"/>
    </row>
    <row r="142" spans="4:4" ht="12" customHeight="1" x14ac:dyDescent="0.25">
      <c r="D142" s="31"/>
    </row>
    <row r="143" spans="4:4" ht="12" customHeight="1" x14ac:dyDescent="0.25">
      <c r="D143" s="31"/>
    </row>
    <row r="144" spans="4:4" ht="12" customHeight="1" x14ac:dyDescent="0.25">
      <c r="D144" s="31"/>
    </row>
    <row r="145" spans="4:4" ht="12" customHeight="1" x14ac:dyDescent="0.25">
      <c r="D145" s="31"/>
    </row>
    <row r="146" spans="4:4" ht="12" customHeight="1" x14ac:dyDescent="0.25">
      <c r="D146" s="31"/>
    </row>
    <row r="147" spans="4:4" ht="12" customHeight="1" x14ac:dyDescent="0.25">
      <c r="D147" s="31"/>
    </row>
    <row r="148" spans="4:4" ht="12" customHeight="1" x14ac:dyDescent="0.25">
      <c r="D148" s="31"/>
    </row>
    <row r="149" spans="4:4" ht="12" customHeight="1" x14ac:dyDescent="0.25">
      <c r="D149" s="31"/>
    </row>
    <row r="150" spans="4:4" ht="12" customHeight="1" x14ac:dyDescent="0.25">
      <c r="D150" s="31"/>
    </row>
    <row r="151" spans="4:4" ht="12" customHeight="1" x14ac:dyDescent="0.25">
      <c r="D151" s="31"/>
    </row>
    <row r="152" spans="4:4" ht="12" customHeight="1" x14ac:dyDescent="0.25">
      <c r="D152" s="31"/>
    </row>
    <row r="153" spans="4:4" ht="12" customHeight="1" x14ac:dyDescent="0.25">
      <c r="D153" s="31"/>
    </row>
    <row r="154" spans="4:4" ht="12" customHeight="1" x14ac:dyDescent="0.25">
      <c r="D154" s="31"/>
    </row>
    <row r="155" spans="4:4" ht="12" customHeight="1" x14ac:dyDescent="0.25">
      <c r="D155" s="31"/>
    </row>
    <row r="156" spans="4:4" ht="12" customHeight="1" x14ac:dyDescent="0.25">
      <c r="D156" s="31"/>
    </row>
    <row r="157" spans="4:4" ht="12" customHeight="1" x14ac:dyDescent="0.25">
      <c r="D157" s="31"/>
    </row>
    <row r="158" spans="4:4" ht="12" customHeight="1" x14ac:dyDescent="0.25">
      <c r="D158" s="31"/>
    </row>
    <row r="159" spans="4:4" ht="12" customHeight="1" x14ac:dyDescent="0.25">
      <c r="D159" s="31"/>
    </row>
    <row r="160" spans="4:4" ht="12" customHeight="1" x14ac:dyDescent="0.25">
      <c r="D160" s="31"/>
    </row>
    <row r="161" spans="4:4" ht="12" customHeight="1" x14ac:dyDescent="0.25">
      <c r="D161" s="31"/>
    </row>
    <row r="162" spans="4:4" ht="12" customHeight="1" x14ac:dyDescent="0.25">
      <c r="D162" s="31"/>
    </row>
    <row r="163" spans="4:4" ht="12" customHeight="1" x14ac:dyDescent="0.25">
      <c r="D163" s="31"/>
    </row>
    <row r="164" spans="4:4" ht="12" customHeight="1" x14ac:dyDescent="0.25">
      <c r="D164" s="31"/>
    </row>
    <row r="165" spans="4:4" ht="12" customHeight="1" x14ac:dyDescent="0.25">
      <c r="D165" s="31"/>
    </row>
    <row r="166" spans="4:4" ht="12" customHeight="1" x14ac:dyDescent="0.25">
      <c r="D166" s="31"/>
    </row>
    <row r="167" spans="4:4" ht="12" customHeight="1" x14ac:dyDescent="0.25">
      <c r="D167" s="31"/>
    </row>
    <row r="168" spans="4:4" ht="12" customHeight="1" x14ac:dyDescent="0.25">
      <c r="D168" s="31"/>
    </row>
    <row r="169" spans="4:4" ht="12" customHeight="1" x14ac:dyDescent="0.25">
      <c r="D169" s="31"/>
    </row>
    <row r="170" spans="4:4" ht="12" customHeight="1" x14ac:dyDescent="0.25">
      <c r="D170" s="31"/>
    </row>
    <row r="171" spans="4:4" ht="12" customHeight="1" x14ac:dyDescent="0.25">
      <c r="D171" s="31"/>
    </row>
    <row r="172" spans="4:4" ht="12" customHeight="1" x14ac:dyDescent="0.25">
      <c r="D172" s="31"/>
    </row>
    <row r="173" spans="4:4" ht="12" customHeight="1" x14ac:dyDescent="0.25">
      <c r="D173" s="31"/>
    </row>
    <row r="174" spans="4:4" ht="12" customHeight="1" x14ac:dyDescent="0.25">
      <c r="D174" s="31"/>
    </row>
    <row r="175" spans="4:4" ht="12" customHeight="1" x14ac:dyDescent="0.25">
      <c r="D175" s="31"/>
    </row>
    <row r="176" spans="4:4" ht="12" customHeight="1" x14ac:dyDescent="0.25">
      <c r="D176" s="31"/>
    </row>
    <row r="177" spans="4:4" ht="12" customHeight="1" x14ac:dyDescent="0.25">
      <c r="D177" s="31"/>
    </row>
    <row r="178" spans="4:4" ht="12" customHeight="1" x14ac:dyDescent="0.25">
      <c r="D178" s="31"/>
    </row>
    <row r="179" spans="4:4" ht="12" customHeight="1" x14ac:dyDescent="0.25">
      <c r="D179" s="31"/>
    </row>
    <row r="180" spans="4:4" ht="12" customHeight="1" x14ac:dyDescent="0.25">
      <c r="D180" s="31"/>
    </row>
    <row r="181" spans="4:4" ht="12" customHeight="1" x14ac:dyDescent="0.25">
      <c r="D181" s="31"/>
    </row>
    <row r="182" spans="4:4" ht="12" customHeight="1" x14ac:dyDescent="0.25">
      <c r="D182" s="31"/>
    </row>
    <row r="183" spans="4:4" ht="12" customHeight="1" x14ac:dyDescent="0.25">
      <c r="D183" s="31"/>
    </row>
    <row r="184" spans="4:4" ht="12" customHeight="1" x14ac:dyDescent="0.25">
      <c r="D184" s="31"/>
    </row>
    <row r="185" spans="4:4" ht="12" customHeight="1" x14ac:dyDescent="0.25">
      <c r="D185" s="31"/>
    </row>
    <row r="186" spans="4:4" ht="12" customHeight="1" x14ac:dyDescent="0.25">
      <c r="D186" s="31"/>
    </row>
    <row r="187" spans="4:4" ht="12" customHeight="1" x14ac:dyDescent="0.25">
      <c r="D187" s="31"/>
    </row>
    <row r="188" spans="4:4" ht="12" customHeight="1" x14ac:dyDescent="0.25">
      <c r="D188" s="31"/>
    </row>
    <row r="189" spans="4:4" ht="12" customHeight="1" x14ac:dyDescent="0.25">
      <c r="D189" s="31"/>
    </row>
    <row r="190" spans="4:4" ht="12" customHeight="1" x14ac:dyDescent="0.25">
      <c r="D190" s="31"/>
    </row>
    <row r="191" spans="4:4" ht="12" customHeight="1" x14ac:dyDescent="0.25">
      <c r="D191" s="31"/>
    </row>
    <row r="192" spans="4:4" ht="12" customHeight="1" x14ac:dyDescent="0.25">
      <c r="D192" s="31"/>
    </row>
    <row r="193" spans="4:4" ht="12" customHeight="1" x14ac:dyDescent="0.25">
      <c r="D193" s="31"/>
    </row>
    <row r="194" spans="4:4" ht="12" customHeight="1" x14ac:dyDescent="0.25">
      <c r="D194" s="31"/>
    </row>
    <row r="195" spans="4:4" ht="12" customHeight="1" x14ac:dyDescent="0.25">
      <c r="D195" s="31"/>
    </row>
    <row r="196" spans="4:4" ht="12" customHeight="1" x14ac:dyDescent="0.25">
      <c r="D196" s="31"/>
    </row>
    <row r="197" spans="4:4" ht="12" customHeight="1" x14ac:dyDescent="0.25">
      <c r="D197" s="31"/>
    </row>
    <row r="198" spans="4:4" ht="12" customHeight="1" x14ac:dyDescent="0.25">
      <c r="D198" s="31"/>
    </row>
    <row r="199" spans="4:4" ht="12" customHeight="1" x14ac:dyDescent="0.25">
      <c r="D199" s="31"/>
    </row>
    <row r="200" spans="4:4" ht="12" customHeight="1" x14ac:dyDescent="0.25">
      <c r="D200" s="31"/>
    </row>
    <row r="201" spans="4:4" ht="12" customHeight="1" x14ac:dyDescent="0.25">
      <c r="D201" s="31"/>
    </row>
    <row r="202" spans="4:4" ht="12" customHeight="1" x14ac:dyDescent="0.25">
      <c r="D202" s="31"/>
    </row>
    <row r="203" spans="4:4" ht="12" customHeight="1" x14ac:dyDescent="0.25">
      <c r="D203" s="31"/>
    </row>
    <row r="204" spans="4:4" ht="12" customHeight="1" x14ac:dyDescent="0.25">
      <c r="D204" s="31"/>
    </row>
    <row r="205" spans="4:4" ht="12" customHeight="1" x14ac:dyDescent="0.25">
      <c r="D205" s="31"/>
    </row>
    <row r="206" spans="4:4" ht="12" customHeight="1" x14ac:dyDescent="0.25">
      <c r="D206" s="31"/>
    </row>
    <row r="207" spans="4:4" ht="12" customHeight="1" x14ac:dyDescent="0.25">
      <c r="D207" s="31"/>
    </row>
    <row r="208" spans="4:4" ht="12" customHeight="1" x14ac:dyDescent="0.25">
      <c r="D208" s="31"/>
    </row>
    <row r="209" spans="4:4" ht="12" customHeight="1" x14ac:dyDescent="0.25">
      <c r="D209" s="31"/>
    </row>
    <row r="210" spans="4:4" ht="12" customHeight="1" x14ac:dyDescent="0.25">
      <c r="D210" s="31"/>
    </row>
    <row r="211" spans="4:4" ht="12" customHeight="1" x14ac:dyDescent="0.25">
      <c r="D211" s="31"/>
    </row>
    <row r="212" spans="4:4" ht="12" customHeight="1" x14ac:dyDescent="0.25">
      <c r="D212" s="31"/>
    </row>
    <row r="213" spans="4:4" ht="12" customHeight="1" x14ac:dyDescent="0.25">
      <c r="D213" s="31"/>
    </row>
    <row r="214" spans="4:4" ht="12" customHeight="1" x14ac:dyDescent="0.25">
      <c r="D214" s="31"/>
    </row>
    <row r="215" spans="4:4" ht="12" customHeight="1" x14ac:dyDescent="0.25">
      <c r="D215" s="31"/>
    </row>
    <row r="216" spans="4:4" ht="12" customHeight="1" x14ac:dyDescent="0.25">
      <c r="D216" s="31"/>
    </row>
    <row r="217" spans="4:4" ht="12" customHeight="1" x14ac:dyDescent="0.25">
      <c r="D217" s="31"/>
    </row>
    <row r="218" spans="4:4" ht="12" customHeight="1" x14ac:dyDescent="0.25">
      <c r="D218" s="31"/>
    </row>
    <row r="219" spans="4:4" ht="12" customHeight="1" x14ac:dyDescent="0.25">
      <c r="D219" s="31"/>
    </row>
    <row r="220" spans="4:4" ht="12" customHeight="1" x14ac:dyDescent="0.25">
      <c r="D220" s="31"/>
    </row>
    <row r="221" spans="4:4" ht="12" customHeight="1" x14ac:dyDescent="0.25">
      <c r="D221" s="31"/>
    </row>
    <row r="222" spans="4:4" ht="12" customHeight="1" x14ac:dyDescent="0.25">
      <c r="D222" s="31"/>
    </row>
    <row r="223" spans="4:4" ht="12" customHeight="1" x14ac:dyDescent="0.25">
      <c r="D223" s="31"/>
    </row>
    <row r="224" spans="4:4" ht="12" customHeight="1" x14ac:dyDescent="0.25">
      <c r="D224" s="31"/>
    </row>
    <row r="225" spans="4:4" ht="12" customHeight="1" x14ac:dyDescent="0.25">
      <c r="D225" s="31"/>
    </row>
    <row r="226" spans="4:4" ht="12" customHeight="1" x14ac:dyDescent="0.25">
      <c r="D226" s="31"/>
    </row>
    <row r="227" spans="4:4" ht="12" customHeight="1" x14ac:dyDescent="0.25">
      <c r="D227" s="31"/>
    </row>
    <row r="228" spans="4:4" ht="12" customHeight="1" x14ac:dyDescent="0.25">
      <c r="D228" s="31"/>
    </row>
    <row r="229" spans="4:4" ht="12" customHeight="1" x14ac:dyDescent="0.25">
      <c r="D229" s="31"/>
    </row>
    <row r="230" spans="4:4" ht="12" customHeight="1" x14ac:dyDescent="0.25">
      <c r="D230" s="31"/>
    </row>
    <row r="231" spans="4:4" ht="12" customHeight="1" x14ac:dyDescent="0.25">
      <c r="D231" s="31"/>
    </row>
    <row r="232" spans="4:4" ht="12" customHeight="1" x14ac:dyDescent="0.25">
      <c r="D232" s="31"/>
    </row>
    <row r="233" spans="4:4" ht="12" customHeight="1" x14ac:dyDescent="0.25">
      <c r="D233" s="31"/>
    </row>
    <row r="234" spans="4:4" ht="12" customHeight="1" x14ac:dyDescent="0.25">
      <c r="D234" s="31"/>
    </row>
    <row r="235" spans="4:4" ht="12" customHeight="1" x14ac:dyDescent="0.25">
      <c r="D235" s="31"/>
    </row>
    <row r="236" spans="4:4" ht="12" customHeight="1" x14ac:dyDescent="0.25">
      <c r="D236" s="31"/>
    </row>
    <row r="237" spans="4:4" ht="12" customHeight="1" x14ac:dyDescent="0.25">
      <c r="D237" s="31"/>
    </row>
    <row r="238" spans="4:4" ht="12" customHeight="1" x14ac:dyDescent="0.25">
      <c r="D238" s="31"/>
    </row>
    <row r="239" spans="4:4" ht="12" customHeight="1" x14ac:dyDescent="0.25">
      <c r="D239" s="31"/>
    </row>
    <row r="240" spans="4:4" ht="12" customHeight="1" x14ac:dyDescent="0.25">
      <c r="D240" s="31"/>
    </row>
    <row r="241" spans="4:4" ht="12" customHeight="1" x14ac:dyDescent="0.25">
      <c r="D241" s="31"/>
    </row>
    <row r="242" spans="4:4" ht="12" customHeight="1" x14ac:dyDescent="0.25">
      <c r="D242" s="31"/>
    </row>
    <row r="243" spans="4:4" ht="12" customHeight="1" x14ac:dyDescent="0.25">
      <c r="D243" s="31"/>
    </row>
    <row r="244" spans="4:4" ht="12" customHeight="1" x14ac:dyDescent="0.25">
      <c r="D244" s="31"/>
    </row>
    <row r="245" spans="4:4" ht="12" customHeight="1" x14ac:dyDescent="0.25">
      <c r="D245" s="31"/>
    </row>
    <row r="246" spans="4:4" ht="12" customHeight="1" x14ac:dyDescent="0.25">
      <c r="D246" s="31"/>
    </row>
    <row r="247" spans="4:4" ht="12" customHeight="1" x14ac:dyDescent="0.25">
      <c r="D247" s="31"/>
    </row>
    <row r="248" spans="4:4" ht="12" customHeight="1" x14ac:dyDescent="0.25">
      <c r="D248" s="31"/>
    </row>
    <row r="249" spans="4:4" ht="12" customHeight="1" x14ac:dyDescent="0.25">
      <c r="D249" s="31"/>
    </row>
    <row r="250" spans="4:4" ht="12" customHeight="1" x14ac:dyDescent="0.25">
      <c r="D250" s="31"/>
    </row>
    <row r="251" spans="4:4" ht="12" customHeight="1" x14ac:dyDescent="0.25">
      <c r="D251" s="31"/>
    </row>
    <row r="252" spans="4:4" ht="12" customHeight="1" x14ac:dyDescent="0.25">
      <c r="D252" s="31"/>
    </row>
    <row r="253" spans="4:4" ht="12" customHeight="1" x14ac:dyDescent="0.25">
      <c r="D253" s="31"/>
    </row>
    <row r="254" spans="4:4" ht="12" customHeight="1" x14ac:dyDescent="0.25">
      <c r="D254" s="31"/>
    </row>
    <row r="255" spans="4:4" ht="12" customHeight="1" x14ac:dyDescent="0.25">
      <c r="D255" s="31"/>
    </row>
    <row r="256" spans="4:4" ht="12" customHeight="1" x14ac:dyDescent="0.25">
      <c r="D256" s="31"/>
    </row>
    <row r="257" spans="4:4" ht="12" customHeight="1" x14ac:dyDescent="0.25">
      <c r="D257" s="31"/>
    </row>
    <row r="258" spans="4:4" ht="12" customHeight="1" x14ac:dyDescent="0.25">
      <c r="D258" s="31"/>
    </row>
    <row r="259" spans="4:4" ht="12" customHeight="1" x14ac:dyDescent="0.25">
      <c r="D259" s="31"/>
    </row>
    <row r="260" spans="4:4" ht="12" customHeight="1" x14ac:dyDescent="0.25">
      <c r="D260" s="31"/>
    </row>
    <row r="261" spans="4:4" ht="12" customHeight="1" x14ac:dyDescent="0.25">
      <c r="D261" s="31"/>
    </row>
    <row r="262" spans="4:4" ht="12" customHeight="1" x14ac:dyDescent="0.25">
      <c r="D262" s="31"/>
    </row>
    <row r="263" spans="4:4" ht="12" customHeight="1" x14ac:dyDescent="0.25">
      <c r="D263" s="31"/>
    </row>
    <row r="264" spans="4:4" ht="12" customHeight="1" x14ac:dyDescent="0.25">
      <c r="D264" s="31"/>
    </row>
    <row r="265" spans="4:4" ht="12" customHeight="1" x14ac:dyDescent="0.25">
      <c r="D265" s="31"/>
    </row>
    <row r="266" spans="4:4" ht="12" customHeight="1" x14ac:dyDescent="0.25">
      <c r="D266" s="31"/>
    </row>
    <row r="267" spans="4:4" ht="12" customHeight="1" x14ac:dyDescent="0.25">
      <c r="D267" s="31"/>
    </row>
    <row r="268" spans="4:4" ht="12" customHeight="1" x14ac:dyDescent="0.25">
      <c r="D268" s="31"/>
    </row>
    <row r="269" spans="4:4" ht="12" customHeight="1" x14ac:dyDescent="0.25">
      <c r="D269" s="31"/>
    </row>
    <row r="270" spans="4:4" ht="12" customHeight="1" x14ac:dyDescent="0.25">
      <c r="D270" s="31"/>
    </row>
    <row r="271" spans="4:4" ht="12" customHeight="1" x14ac:dyDescent="0.25">
      <c r="D271" s="31"/>
    </row>
    <row r="272" spans="4:4" ht="12" customHeight="1" x14ac:dyDescent="0.25">
      <c r="D272" s="31"/>
    </row>
    <row r="273" spans="4:4" ht="12" customHeight="1" x14ac:dyDescent="0.25">
      <c r="D273" s="31"/>
    </row>
    <row r="274" spans="4:4" ht="12" customHeight="1" x14ac:dyDescent="0.25">
      <c r="D274" s="31"/>
    </row>
    <row r="275" spans="4:4" ht="12" customHeight="1" x14ac:dyDescent="0.25">
      <c r="D275" s="31"/>
    </row>
    <row r="276" spans="4:4" ht="12" customHeight="1" x14ac:dyDescent="0.25">
      <c r="D276" s="31"/>
    </row>
    <row r="277" spans="4:4" ht="12" customHeight="1" x14ac:dyDescent="0.25">
      <c r="D277" s="31"/>
    </row>
    <row r="278" spans="4:4" ht="12" customHeight="1" x14ac:dyDescent="0.25">
      <c r="D278" s="31"/>
    </row>
    <row r="279" spans="4:4" ht="12" customHeight="1" x14ac:dyDescent="0.25">
      <c r="D279" s="31"/>
    </row>
    <row r="280" spans="4:4" ht="12" customHeight="1" x14ac:dyDescent="0.25">
      <c r="D280" s="31"/>
    </row>
    <row r="281" spans="4:4" ht="12" customHeight="1" x14ac:dyDescent="0.25">
      <c r="D281" s="31"/>
    </row>
    <row r="282" spans="4:4" ht="12" customHeight="1" x14ac:dyDescent="0.25">
      <c r="D282" s="31"/>
    </row>
    <row r="283" spans="4:4" ht="12" customHeight="1" x14ac:dyDescent="0.25">
      <c r="D283" s="31"/>
    </row>
    <row r="284" spans="4:4" ht="12" customHeight="1" x14ac:dyDescent="0.25">
      <c r="D284" s="31"/>
    </row>
    <row r="285" spans="4:4" ht="12" customHeight="1" x14ac:dyDescent="0.25">
      <c r="D285" s="31"/>
    </row>
    <row r="286" spans="4:4" ht="12" customHeight="1" x14ac:dyDescent="0.25">
      <c r="D286" s="31"/>
    </row>
    <row r="287" spans="4:4" ht="12" customHeight="1" x14ac:dyDescent="0.25">
      <c r="D287" s="31"/>
    </row>
    <row r="288" spans="4:4" ht="12" customHeight="1" x14ac:dyDescent="0.25">
      <c r="D288" s="31"/>
    </row>
    <row r="289" spans="4:4" ht="12" customHeight="1" x14ac:dyDescent="0.25">
      <c r="D289" s="31"/>
    </row>
    <row r="290" spans="4:4" ht="12" customHeight="1" x14ac:dyDescent="0.25">
      <c r="D290" s="31"/>
    </row>
    <row r="291" spans="4:4" ht="12" customHeight="1" x14ac:dyDescent="0.25">
      <c r="D291" s="31"/>
    </row>
    <row r="292" spans="4:4" ht="12" customHeight="1" x14ac:dyDescent="0.25">
      <c r="D292" s="31"/>
    </row>
    <row r="293" spans="4:4" ht="12" customHeight="1" x14ac:dyDescent="0.25">
      <c r="D293" s="31"/>
    </row>
    <row r="294" spans="4:4" ht="12" customHeight="1" x14ac:dyDescent="0.25">
      <c r="D294" s="31"/>
    </row>
    <row r="295" spans="4:4" ht="12" customHeight="1" x14ac:dyDescent="0.25">
      <c r="D295" s="31"/>
    </row>
    <row r="296" spans="4:4" ht="12" customHeight="1" x14ac:dyDescent="0.25">
      <c r="D296" s="31"/>
    </row>
    <row r="297" spans="4:4" ht="12" customHeight="1" x14ac:dyDescent="0.25">
      <c r="D297" s="31"/>
    </row>
    <row r="298" spans="4:4" ht="12" customHeight="1" x14ac:dyDescent="0.25">
      <c r="D298" s="31"/>
    </row>
    <row r="299" spans="4:4" ht="12" customHeight="1" x14ac:dyDescent="0.25">
      <c r="D299" s="31"/>
    </row>
    <row r="300" spans="4:4" ht="12" customHeight="1" x14ac:dyDescent="0.25">
      <c r="D300" s="31"/>
    </row>
    <row r="301" spans="4:4" ht="12" customHeight="1" x14ac:dyDescent="0.25">
      <c r="D301" s="31"/>
    </row>
    <row r="302" spans="4:4" ht="12" customHeight="1" x14ac:dyDescent="0.25">
      <c r="D302" s="31"/>
    </row>
    <row r="303" spans="4:4" ht="12" customHeight="1" x14ac:dyDescent="0.25">
      <c r="D303" s="31"/>
    </row>
    <row r="304" spans="4:4" ht="12" customHeight="1" x14ac:dyDescent="0.25">
      <c r="D304" s="31"/>
    </row>
    <row r="305" spans="4:4" ht="12" customHeight="1" x14ac:dyDescent="0.25">
      <c r="D305" s="31"/>
    </row>
    <row r="306" spans="4:4" ht="12" customHeight="1" x14ac:dyDescent="0.25">
      <c r="D306" s="31"/>
    </row>
    <row r="307" spans="4:4" ht="12" customHeight="1" x14ac:dyDescent="0.25">
      <c r="D307" s="31"/>
    </row>
    <row r="308" spans="4:4" ht="12" customHeight="1" x14ac:dyDescent="0.25">
      <c r="D308" s="31"/>
    </row>
    <row r="309" spans="4:4" ht="12" customHeight="1" x14ac:dyDescent="0.25">
      <c r="D309" s="31"/>
    </row>
    <row r="310" spans="4:4" ht="12" customHeight="1" x14ac:dyDescent="0.25">
      <c r="D310" s="31"/>
    </row>
    <row r="311" spans="4:4" ht="12" customHeight="1" x14ac:dyDescent="0.25">
      <c r="D311" s="31"/>
    </row>
    <row r="312" spans="4:4" ht="12" customHeight="1" x14ac:dyDescent="0.25">
      <c r="D312" s="31"/>
    </row>
    <row r="313" spans="4:4" ht="12" customHeight="1" x14ac:dyDescent="0.25">
      <c r="D313" s="31"/>
    </row>
    <row r="314" spans="4:4" ht="12" customHeight="1" x14ac:dyDescent="0.25">
      <c r="D314" s="31"/>
    </row>
    <row r="315" spans="4:4" ht="12" customHeight="1" x14ac:dyDescent="0.25">
      <c r="D315" s="31"/>
    </row>
    <row r="316" spans="4:4" ht="12" customHeight="1" x14ac:dyDescent="0.25">
      <c r="D316" s="31"/>
    </row>
    <row r="317" spans="4:4" ht="12" customHeight="1" x14ac:dyDescent="0.25">
      <c r="D317" s="31"/>
    </row>
    <row r="318" spans="4:4" ht="12" customHeight="1" x14ac:dyDescent="0.25">
      <c r="D318" s="31"/>
    </row>
    <row r="319" spans="4:4" ht="12" customHeight="1" x14ac:dyDescent="0.25">
      <c r="D319" s="31"/>
    </row>
    <row r="320" spans="4:4" ht="12" customHeight="1" x14ac:dyDescent="0.25">
      <c r="D320" s="31"/>
    </row>
    <row r="321" spans="4:4" ht="12" customHeight="1" x14ac:dyDescent="0.25">
      <c r="D321" s="31"/>
    </row>
    <row r="322" spans="4:4" ht="12" customHeight="1" x14ac:dyDescent="0.25">
      <c r="D322" s="31"/>
    </row>
    <row r="323" spans="4:4" ht="12" customHeight="1" x14ac:dyDescent="0.25">
      <c r="D323" s="31"/>
    </row>
    <row r="324" spans="4:4" ht="12" customHeight="1" x14ac:dyDescent="0.25">
      <c r="D324" s="31"/>
    </row>
    <row r="325" spans="4:4" ht="12" customHeight="1" x14ac:dyDescent="0.25">
      <c r="D325" s="31"/>
    </row>
    <row r="326" spans="4:4" ht="12" customHeight="1" x14ac:dyDescent="0.25">
      <c r="D326" s="31"/>
    </row>
    <row r="327" spans="4:4" ht="12" customHeight="1" x14ac:dyDescent="0.25">
      <c r="D327" s="31"/>
    </row>
    <row r="328" spans="4:4" ht="12" customHeight="1" x14ac:dyDescent="0.25">
      <c r="D328" s="31"/>
    </row>
    <row r="329" spans="4:4" ht="12" customHeight="1" x14ac:dyDescent="0.25">
      <c r="D329" s="31"/>
    </row>
    <row r="330" spans="4:4" ht="12" customHeight="1" x14ac:dyDescent="0.25">
      <c r="D330" s="31"/>
    </row>
    <row r="331" spans="4:4" ht="12" customHeight="1" x14ac:dyDescent="0.25">
      <c r="D331" s="31"/>
    </row>
    <row r="332" spans="4:4" ht="12" customHeight="1" x14ac:dyDescent="0.25">
      <c r="D332" s="31"/>
    </row>
    <row r="333" spans="4:4" ht="12" customHeight="1" x14ac:dyDescent="0.25">
      <c r="D333" s="31"/>
    </row>
    <row r="334" spans="4:4" ht="12" customHeight="1" x14ac:dyDescent="0.25">
      <c r="D334" s="31"/>
    </row>
    <row r="335" spans="4:4" ht="12" customHeight="1" x14ac:dyDescent="0.25">
      <c r="D335" s="31"/>
    </row>
    <row r="336" spans="4:4" ht="12" customHeight="1" x14ac:dyDescent="0.25">
      <c r="D336" s="31"/>
    </row>
    <row r="337" spans="4:4" ht="12" customHeight="1" x14ac:dyDescent="0.25">
      <c r="D337" s="31"/>
    </row>
    <row r="338" spans="4:4" ht="12" customHeight="1" x14ac:dyDescent="0.25">
      <c r="D338" s="31"/>
    </row>
    <row r="339" spans="4:4" ht="12" customHeight="1" x14ac:dyDescent="0.25">
      <c r="D339" s="31"/>
    </row>
    <row r="340" spans="4:4" ht="12" customHeight="1" x14ac:dyDescent="0.25">
      <c r="D340" s="31"/>
    </row>
    <row r="341" spans="4:4" ht="12" customHeight="1" x14ac:dyDescent="0.25">
      <c r="D341" s="31"/>
    </row>
    <row r="342" spans="4:4" ht="12" customHeight="1" x14ac:dyDescent="0.25">
      <c r="D342" s="31"/>
    </row>
    <row r="343" spans="4:4" ht="12" customHeight="1" x14ac:dyDescent="0.25">
      <c r="D343" s="31"/>
    </row>
    <row r="344" spans="4:4" ht="12" customHeight="1" x14ac:dyDescent="0.25">
      <c r="D344" s="31"/>
    </row>
    <row r="345" spans="4:4" ht="12" customHeight="1" x14ac:dyDescent="0.25">
      <c r="D345" s="31"/>
    </row>
    <row r="346" spans="4:4" ht="12" customHeight="1" x14ac:dyDescent="0.25">
      <c r="D346" s="31"/>
    </row>
    <row r="347" spans="4:4" ht="12" customHeight="1" x14ac:dyDescent="0.25">
      <c r="D347" s="31"/>
    </row>
    <row r="348" spans="4:4" ht="12" customHeight="1" x14ac:dyDescent="0.25">
      <c r="D348" s="31"/>
    </row>
    <row r="349" spans="4:4" ht="12" customHeight="1" x14ac:dyDescent="0.25">
      <c r="D349" s="31"/>
    </row>
    <row r="350" spans="4:4" ht="12" customHeight="1" x14ac:dyDescent="0.25">
      <c r="D350" s="31"/>
    </row>
    <row r="351" spans="4:4" ht="12" customHeight="1" x14ac:dyDescent="0.25">
      <c r="D351" s="31"/>
    </row>
    <row r="352" spans="4:4" ht="12" customHeight="1" x14ac:dyDescent="0.25">
      <c r="D352" s="31"/>
    </row>
    <row r="353" spans="4:4" ht="12" customHeight="1" x14ac:dyDescent="0.25">
      <c r="D353" s="31"/>
    </row>
    <row r="354" spans="4:4" ht="12" customHeight="1" x14ac:dyDescent="0.25">
      <c r="D354" s="31"/>
    </row>
    <row r="355" spans="4:4" ht="12" customHeight="1" x14ac:dyDescent="0.25">
      <c r="D355" s="31"/>
    </row>
    <row r="356" spans="4:4" ht="12" customHeight="1" x14ac:dyDescent="0.25">
      <c r="D356" s="31"/>
    </row>
    <row r="357" spans="4:4" ht="12" customHeight="1" x14ac:dyDescent="0.25">
      <c r="D357" s="31"/>
    </row>
    <row r="358" spans="4:4" ht="12" customHeight="1" x14ac:dyDescent="0.25">
      <c r="D358" s="31"/>
    </row>
    <row r="359" spans="4:4" ht="12" customHeight="1" x14ac:dyDescent="0.25">
      <c r="D359" s="31"/>
    </row>
    <row r="360" spans="4:4" ht="12" customHeight="1" x14ac:dyDescent="0.25">
      <c r="D360" s="31"/>
    </row>
    <row r="361" spans="4:4" ht="12" customHeight="1" x14ac:dyDescent="0.25">
      <c r="D361" s="31"/>
    </row>
    <row r="362" spans="4:4" ht="12" customHeight="1" x14ac:dyDescent="0.25">
      <c r="D362" s="31"/>
    </row>
    <row r="363" spans="4:4" ht="12" customHeight="1" x14ac:dyDescent="0.25">
      <c r="D363" s="31"/>
    </row>
    <row r="364" spans="4:4" ht="12" customHeight="1" x14ac:dyDescent="0.25">
      <c r="D364" s="31"/>
    </row>
    <row r="365" spans="4:4" ht="12" customHeight="1" x14ac:dyDescent="0.25">
      <c r="D365" s="31"/>
    </row>
    <row r="366" spans="4:4" ht="12" customHeight="1" x14ac:dyDescent="0.25">
      <c r="D366" s="31"/>
    </row>
    <row r="367" spans="4:4" ht="12" customHeight="1" x14ac:dyDescent="0.25">
      <c r="D367" s="31"/>
    </row>
    <row r="368" spans="4:4" ht="12" customHeight="1" x14ac:dyDescent="0.25">
      <c r="D368" s="31"/>
    </row>
    <row r="369" spans="4:4" ht="12" customHeight="1" x14ac:dyDescent="0.25">
      <c r="D369" s="31"/>
    </row>
    <row r="370" spans="4:4" ht="12" customHeight="1" x14ac:dyDescent="0.25">
      <c r="D370" s="31"/>
    </row>
    <row r="371" spans="4:4" ht="12" customHeight="1" x14ac:dyDescent="0.25">
      <c r="D371" s="31"/>
    </row>
    <row r="372" spans="4:4" ht="12" customHeight="1" x14ac:dyDescent="0.25">
      <c r="D372" s="31"/>
    </row>
    <row r="373" spans="4:4" ht="12" customHeight="1" x14ac:dyDescent="0.25">
      <c r="D373" s="31"/>
    </row>
    <row r="374" spans="4:4" ht="12" customHeight="1" x14ac:dyDescent="0.25">
      <c r="D374" s="31"/>
    </row>
    <row r="375" spans="4:4" ht="12" customHeight="1" x14ac:dyDescent="0.25">
      <c r="D375" s="31"/>
    </row>
    <row r="376" spans="4:4" ht="12" customHeight="1" x14ac:dyDescent="0.25">
      <c r="D376" s="31"/>
    </row>
    <row r="377" spans="4:4" ht="12" customHeight="1" x14ac:dyDescent="0.25">
      <c r="D377" s="31"/>
    </row>
    <row r="378" spans="4:4" ht="12" customHeight="1" x14ac:dyDescent="0.25">
      <c r="D378" s="31"/>
    </row>
    <row r="379" spans="4:4" ht="12" customHeight="1" x14ac:dyDescent="0.25">
      <c r="D379" s="31"/>
    </row>
    <row r="380" spans="4:4" ht="12" customHeight="1" x14ac:dyDescent="0.25">
      <c r="D380" s="31"/>
    </row>
    <row r="381" spans="4:4" ht="12" customHeight="1" x14ac:dyDescent="0.25">
      <c r="D381" s="31"/>
    </row>
    <row r="382" spans="4:4" ht="12" customHeight="1" x14ac:dyDescent="0.25">
      <c r="D382" s="31"/>
    </row>
    <row r="383" spans="4:4" ht="12" customHeight="1" x14ac:dyDescent="0.25">
      <c r="D383" s="31"/>
    </row>
    <row r="384" spans="4:4" ht="12" customHeight="1" x14ac:dyDescent="0.25">
      <c r="D384" s="31"/>
    </row>
    <row r="385" spans="4:4" ht="12" customHeight="1" x14ac:dyDescent="0.25">
      <c r="D385" s="31"/>
    </row>
    <row r="386" spans="4:4" ht="12" customHeight="1" x14ac:dyDescent="0.25">
      <c r="D386" s="31"/>
    </row>
    <row r="387" spans="4:4" ht="12" customHeight="1" x14ac:dyDescent="0.25">
      <c r="D387" s="31"/>
    </row>
    <row r="388" spans="4:4" ht="12" customHeight="1" x14ac:dyDescent="0.25">
      <c r="D388" s="31"/>
    </row>
    <row r="389" spans="4:4" ht="12" customHeight="1" x14ac:dyDescent="0.25">
      <c r="D389" s="31"/>
    </row>
    <row r="390" spans="4:4" ht="12" customHeight="1" x14ac:dyDescent="0.25">
      <c r="D390" s="31"/>
    </row>
    <row r="391" spans="4:4" ht="12" customHeight="1" x14ac:dyDescent="0.25">
      <c r="D391" s="31"/>
    </row>
    <row r="392" spans="4:4" ht="12" customHeight="1" x14ac:dyDescent="0.25">
      <c r="D392" s="31"/>
    </row>
    <row r="393" spans="4:4" ht="12" customHeight="1" x14ac:dyDescent="0.25">
      <c r="D393" s="31"/>
    </row>
    <row r="394" spans="4:4" ht="12" customHeight="1" x14ac:dyDescent="0.25">
      <c r="D394" s="31"/>
    </row>
    <row r="395" spans="4:4" ht="12" customHeight="1" x14ac:dyDescent="0.25">
      <c r="D395" s="31"/>
    </row>
    <row r="396" spans="4:4" ht="12" customHeight="1" x14ac:dyDescent="0.25">
      <c r="D396" s="31"/>
    </row>
    <row r="397" spans="4:4" ht="12" customHeight="1" x14ac:dyDescent="0.25">
      <c r="D397" s="31"/>
    </row>
    <row r="398" spans="4:4" ht="12" customHeight="1" x14ac:dyDescent="0.25">
      <c r="D398" s="31"/>
    </row>
    <row r="399" spans="4:4" ht="12" customHeight="1" x14ac:dyDescent="0.25">
      <c r="D399" s="31"/>
    </row>
    <row r="400" spans="4:4" ht="12" customHeight="1" x14ac:dyDescent="0.25">
      <c r="D400" s="31"/>
    </row>
    <row r="401" spans="4:4" ht="12" customHeight="1" x14ac:dyDescent="0.25">
      <c r="D401" s="31"/>
    </row>
    <row r="402" spans="4:4" ht="12" customHeight="1" x14ac:dyDescent="0.25">
      <c r="D402" s="31"/>
    </row>
    <row r="403" spans="4:4" ht="12" customHeight="1" x14ac:dyDescent="0.25">
      <c r="D403" s="31"/>
    </row>
    <row r="404" spans="4:4" ht="12" customHeight="1" x14ac:dyDescent="0.25">
      <c r="D404" s="31"/>
    </row>
    <row r="405" spans="4:4" ht="12" customHeight="1" x14ac:dyDescent="0.25">
      <c r="D405" s="31"/>
    </row>
    <row r="406" spans="4:4" ht="12" customHeight="1" x14ac:dyDescent="0.25">
      <c r="D406" s="31"/>
    </row>
    <row r="407" spans="4:4" ht="12" customHeight="1" x14ac:dyDescent="0.25">
      <c r="D407" s="31"/>
    </row>
    <row r="408" spans="4:4" ht="12" customHeight="1" x14ac:dyDescent="0.25">
      <c r="D408" s="31"/>
    </row>
    <row r="409" spans="4:4" ht="12" customHeight="1" x14ac:dyDescent="0.25">
      <c r="D409" s="31"/>
    </row>
    <row r="410" spans="4:4" ht="12" customHeight="1" x14ac:dyDescent="0.25">
      <c r="D410" s="31"/>
    </row>
    <row r="411" spans="4:4" ht="12" customHeight="1" x14ac:dyDescent="0.25">
      <c r="D411" s="31"/>
    </row>
    <row r="412" spans="4:4" ht="12" customHeight="1" x14ac:dyDescent="0.25">
      <c r="D412" s="31"/>
    </row>
    <row r="413" spans="4:4" ht="12" customHeight="1" x14ac:dyDescent="0.25">
      <c r="D413" s="31"/>
    </row>
    <row r="414" spans="4:4" ht="12" customHeight="1" x14ac:dyDescent="0.25">
      <c r="D414" s="31"/>
    </row>
    <row r="415" spans="4:4" ht="12" customHeight="1" x14ac:dyDescent="0.25">
      <c r="D415" s="31"/>
    </row>
    <row r="416" spans="4:4" ht="12" customHeight="1" x14ac:dyDescent="0.25">
      <c r="D416" s="31"/>
    </row>
    <row r="417" spans="4:4" ht="12" customHeight="1" x14ac:dyDescent="0.25">
      <c r="D417" s="31"/>
    </row>
    <row r="418" spans="4:4" ht="12" customHeight="1" x14ac:dyDescent="0.25">
      <c r="D418" s="31"/>
    </row>
    <row r="419" spans="4:4" ht="12" customHeight="1" x14ac:dyDescent="0.25">
      <c r="D419" s="31"/>
    </row>
    <row r="420" spans="4:4" ht="12" customHeight="1" x14ac:dyDescent="0.25">
      <c r="D420" s="31"/>
    </row>
    <row r="421" spans="4:4" ht="12" customHeight="1" x14ac:dyDescent="0.25">
      <c r="D421" s="31"/>
    </row>
    <row r="422" spans="4:4" ht="12" customHeight="1" x14ac:dyDescent="0.25">
      <c r="D422" s="31"/>
    </row>
    <row r="423" spans="4:4" ht="12" customHeight="1" x14ac:dyDescent="0.25">
      <c r="D423" s="31"/>
    </row>
    <row r="424" spans="4:4" ht="12" customHeight="1" x14ac:dyDescent="0.25">
      <c r="D424" s="31"/>
    </row>
    <row r="425" spans="4:4" ht="12" customHeight="1" x14ac:dyDescent="0.25">
      <c r="D425" s="31"/>
    </row>
    <row r="426" spans="4:4" ht="12" customHeight="1" x14ac:dyDescent="0.25">
      <c r="D426" s="31"/>
    </row>
    <row r="427" spans="4:4" ht="12" customHeight="1" x14ac:dyDescent="0.25">
      <c r="D427" s="31"/>
    </row>
    <row r="428" spans="4:4" ht="12" customHeight="1" x14ac:dyDescent="0.25">
      <c r="D428" s="31"/>
    </row>
    <row r="429" spans="4:4" ht="12" customHeight="1" x14ac:dyDescent="0.25">
      <c r="D429" s="31"/>
    </row>
    <row r="430" spans="4:4" ht="12" customHeight="1" x14ac:dyDescent="0.25">
      <c r="D430" s="31"/>
    </row>
    <row r="431" spans="4:4" ht="12" customHeight="1" x14ac:dyDescent="0.25">
      <c r="D431" s="31"/>
    </row>
    <row r="432" spans="4:4" ht="12" customHeight="1" x14ac:dyDescent="0.25">
      <c r="D432" s="31"/>
    </row>
    <row r="433" spans="4:4" ht="12" customHeight="1" x14ac:dyDescent="0.25">
      <c r="D433" s="31"/>
    </row>
    <row r="434" spans="4:4" ht="12" customHeight="1" x14ac:dyDescent="0.25">
      <c r="D434" s="31"/>
    </row>
    <row r="435" spans="4:4" ht="12" customHeight="1" x14ac:dyDescent="0.25">
      <c r="D435" s="31"/>
    </row>
    <row r="436" spans="4:4" ht="12" customHeight="1" x14ac:dyDescent="0.25">
      <c r="D436" s="31"/>
    </row>
    <row r="437" spans="4:4" ht="12" customHeight="1" x14ac:dyDescent="0.25">
      <c r="D437" s="31"/>
    </row>
    <row r="438" spans="4:4" ht="12" customHeight="1" x14ac:dyDescent="0.25">
      <c r="D438" s="31"/>
    </row>
    <row r="439" spans="4:4" ht="12" customHeight="1" x14ac:dyDescent="0.25">
      <c r="D439" s="31"/>
    </row>
    <row r="440" spans="4:4" ht="12" customHeight="1" x14ac:dyDescent="0.25">
      <c r="D440" s="31"/>
    </row>
    <row r="441" spans="4:4" ht="12" customHeight="1" x14ac:dyDescent="0.25">
      <c r="D441" s="31"/>
    </row>
    <row r="442" spans="4:4" ht="12" customHeight="1" x14ac:dyDescent="0.25">
      <c r="D442" s="31"/>
    </row>
    <row r="443" spans="4:4" ht="12" customHeight="1" x14ac:dyDescent="0.25">
      <c r="D443" s="31"/>
    </row>
    <row r="444" spans="4:4" ht="12" customHeight="1" x14ac:dyDescent="0.25">
      <c r="D444" s="31"/>
    </row>
    <row r="445" spans="4:4" ht="12" customHeight="1" x14ac:dyDescent="0.25">
      <c r="D445" s="31"/>
    </row>
    <row r="446" spans="4:4" ht="12" customHeight="1" x14ac:dyDescent="0.25">
      <c r="D446" s="31"/>
    </row>
    <row r="447" spans="4:4" ht="12" customHeight="1" x14ac:dyDescent="0.25">
      <c r="D447" s="31"/>
    </row>
    <row r="448" spans="4:4" ht="12" customHeight="1" x14ac:dyDescent="0.25">
      <c r="D448" s="31"/>
    </row>
    <row r="449" spans="4:4" ht="12" customHeight="1" x14ac:dyDescent="0.25">
      <c r="D449" s="31"/>
    </row>
    <row r="450" spans="4:4" ht="12" customHeight="1" x14ac:dyDescent="0.25">
      <c r="D450" s="31"/>
    </row>
    <row r="451" spans="4:4" ht="12" customHeight="1" x14ac:dyDescent="0.25">
      <c r="D451" s="31"/>
    </row>
    <row r="452" spans="4:4" ht="12" customHeight="1" x14ac:dyDescent="0.25">
      <c r="D452" s="31"/>
    </row>
    <row r="453" spans="4:4" ht="12" customHeight="1" x14ac:dyDescent="0.25">
      <c r="D453" s="31"/>
    </row>
    <row r="454" spans="4:4" ht="12" customHeight="1" x14ac:dyDescent="0.25">
      <c r="D454" s="31"/>
    </row>
    <row r="455" spans="4:4" ht="12" customHeight="1" x14ac:dyDescent="0.25">
      <c r="D455" s="31"/>
    </row>
    <row r="456" spans="4:4" ht="12" customHeight="1" x14ac:dyDescent="0.25">
      <c r="D456" s="31"/>
    </row>
    <row r="457" spans="4:4" ht="12" customHeight="1" x14ac:dyDescent="0.25">
      <c r="D457" s="31"/>
    </row>
    <row r="458" spans="4:4" ht="12" customHeight="1" x14ac:dyDescent="0.25">
      <c r="D458" s="31"/>
    </row>
    <row r="459" spans="4:4" ht="12" customHeight="1" x14ac:dyDescent="0.25">
      <c r="D459" s="31"/>
    </row>
    <row r="460" spans="4:4" ht="12" customHeight="1" x14ac:dyDescent="0.25">
      <c r="D460" s="31"/>
    </row>
    <row r="461" spans="4:4" ht="12" customHeight="1" x14ac:dyDescent="0.25">
      <c r="D461" s="31"/>
    </row>
    <row r="462" spans="4:4" ht="12" customHeight="1" x14ac:dyDescent="0.25">
      <c r="D462" s="31"/>
    </row>
    <row r="463" spans="4:4" ht="12" customHeight="1" x14ac:dyDescent="0.25">
      <c r="D463" s="31"/>
    </row>
    <row r="464" spans="4:4" ht="12" customHeight="1" x14ac:dyDescent="0.25">
      <c r="D464" s="31"/>
    </row>
    <row r="465" spans="4:4" ht="12" customHeight="1" x14ac:dyDescent="0.25">
      <c r="D465" s="31"/>
    </row>
    <row r="466" spans="4:4" ht="12" customHeight="1" x14ac:dyDescent="0.25">
      <c r="D466" s="31"/>
    </row>
    <row r="467" spans="4:4" ht="12" customHeight="1" x14ac:dyDescent="0.25">
      <c r="D467" s="31"/>
    </row>
    <row r="468" spans="4:4" ht="12" customHeight="1" x14ac:dyDescent="0.25">
      <c r="D468" s="31"/>
    </row>
    <row r="469" spans="4:4" ht="12" customHeight="1" x14ac:dyDescent="0.25">
      <c r="D469" s="31"/>
    </row>
    <row r="470" spans="4:4" ht="12" customHeight="1" x14ac:dyDescent="0.25">
      <c r="D470" s="31"/>
    </row>
    <row r="471" spans="4:4" ht="12" customHeight="1" x14ac:dyDescent="0.25">
      <c r="D471" s="31"/>
    </row>
    <row r="472" spans="4:4" ht="12" customHeight="1" x14ac:dyDescent="0.25">
      <c r="D472" s="31"/>
    </row>
    <row r="473" spans="4:4" ht="12" customHeight="1" x14ac:dyDescent="0.25">
      <c r="D473" s="31"/>
    </row>
    <row r="474" spans="4:4" ht="12" customHeight="1" x14ac:dyDescent="0.25">
      <c r="D474" s="31"/>
    </row>
    <row r="475" spans="4:4" ht="12" customHeight="1" x14ac:dyDescent="0.25">
      <c r="D475" s="31"/>
    </row>
    <row r="476" spans="4:4" ht="12" customHeight="1" x14ac:dyDescent="0.25">
      <c r="D476" s="31"/>
    </row>
    <row r="477" spans="4:4" ht="12" customHeight="1" x14ac:dyDescent="0.25">
      <c r="D477" s="31"/>
    </row>
    <row r="478" spans="4:4" ht="12" customHeight="1" x14ac:dyDescent="0.25">
      <c r="D478" s="31"/>
    </row>
    <row r="479" spans="4:4" ht="12" customHeight="1" x14ac:dyDescent="0.25">
      <c r="D479" s="31"/>
    </row>
    <row r="480" spans="4:4" ht="12" customHeight="1" x14ac:dyDescent="0.25">
      <c r="D480" s="31"/>
    </row>
    <row r="481" spans="4:4" ht="12" customHeight="1" x14ac:dyDescent="0.25">
      <c r="D481" s="31"/>
    </row>
    <row r="482" spans="4:4" ht="12" customHeight="1" x14ac:dyDescent="0.25">
      <c r="D482" s="31"/>
    </row>
    <row r="483" spans="4:4" ht="12" customHeight="1" x14ac:dyDescent="0.25">
      <c r="D483" s="31"/>
    </row>
    <row r="484" spans="4:4" ht="12" customHeight="1" x14ac:dyDescent="0.25">
      <c r="D484" s="31"/>
    </row>
    <row r="485" spans="4:4" ht="12" customHeight="1" x14ac:dyDescent="0.25">
      <c r="D485" s="31"/>
    </row>
    <row r="486" spans="4:4" ht="12" customHeight="1" x14ac:dyDescent="0.25">
      <c r="D486" s="31"/>
    </row>
    <row r="487" spans="4:4" ht="12" customHeight="1" x14ac:dyDescent="0.25">
      <c r="D487" s="31"/>
    </row>
    <row r="488" spans="4:4" ht="12" customHeight="1" x14ac:dyDescent="0.25">
      <c r="D488" s="31"/>
    </row>
    <row r="489" spans="4:4" ht="12" customHeight="1" x14ac:dyDescent="0.25">
      <c r="D489" s="31"/>
    </row>
    <row r="490" spans="4:4" ht="12" customHeight="1" x14ac:dyDescent="0.25">
      <c r="D490" s="31"/>
    </row>
    <row r="491" spans="4:4" ht="12" customHeight="1" x14ac:dyDescent="0.25">
      <c r="D491" s="31"/>
    </row>
    <row r="492" spans="4:4" ht="12" customHeight="1" x14ac:dyDescent="0.25">
      <c r="D492" s="31"/>
    </row>
    <row r="493" spans="4:4" ht="12" customHeight="1" x14ac:dyDescent="0.25">
      <c r="D493" s="31"/>
    </row>
    <row r="494" spans="4:4" ht="12" customHeight="1" x14ac:dyDescent="0.25">
      <c r="D494" s="31"/>
    </row>
    <row r="495" spans="4:4" ht="12" customHeight="1" x14ac:dyDescent="0.25">
      <c r="D495" s="31"/>
    </row>
    <row r="496" spans="4:4" ht="12" customHeight="1" x14ac:dyDescent="0.25">
      <c r="D496" s="31"/>
    </row>
    <row r="497" spans="4:4" ht="12" customHeight="1" x14ac:dyDescent="0.25">
      <c r="D497" s="31"/>
    </row>
    <row r="498" spans="4:4" ht="12" customHeight="1" x14ac:dyDescent="0.25">
      <c r="D498" s="31"/>
    </row>
    <row r="499" spans="4:4" ht="12" customHeight="1" x14ac:dyDescent="0.25">
      <c r="D499" s="31"/>
    </row>
    <row r="500" spans="4:4" ht="12" customHeight="1" x14ac:dyDescent="0.25">
      <c r="D500" s="31"/>
    </row>
    <row r="501" spans="4:4" ht="12" customHeight="1" x14ac:dyDescent="0.25">
      <c r="D501" s="31"/>
    </row>
    <row r="502" spans="4:4" ht="12" customHeight="1" x14ac:dyDescent="0.25">
      <c r="D502" s="31"/>
    </row>
    <row r="503" spans="4:4" ht="12" customHeight="1" x14ac:dyDescent="0.25">
      <c r="D503" s="31"/>
    </row>
    <row r="504" spans="4:4" ht="12" customHeight="1" x14ac:dyDescent="0.25">
      <c r="D504" s="31"/>
    </row>
    <row r="505" spans="4:4" ht="12" customHeight="1" x14ac:dyDescent="0.25">
      <c r="D505" s="31"/>
    </row>
    <row r="506" spans="4:4" ht="12" customHeight="1" x14ac:dyDescent="0.25">
      <c r="D506" s="31"/>
    </row>
    <row r="507" spans="4:4" ht="12" customHeight="1" x14ac:dyDescent="0.25">
      <c r="D507" s="31"/>
    </row>
    <row r="508" spans="4:4" ht="12" customHeight="1" x14ac:dyDescent="0.25">
      <c r="D508" s="31"/>
    </row>
    <row r="509" spans="4:4" ht="12" customHeight="1" x14ac:dyDescent="0.25">
      <c r="D509" s="31"/>
    </row>
    <row r="510" spans="4:4" ht="12" customHeight="1" x14ac:dyDescent="0.25">
      <c r="D510" s="31"/>
    </row>
    <row r="511" spans="4:4" ht="12" customHeight="1" x14ac:dyDescent="0.25">
      <c r="D511" s="31"/>
    </row>
    <row r="512" spans="4:4" ht="12" customHeight="1" x14ac:dyDescent="0.25">
      <c r="D512" s="31"/>
    </row>
    <row r="513" spans="4:4" ht="12" customHeight="1" x14ac:dyDescent="0.25">
      <c r="D513" s="31"/>
    </row>
    <row r="514" spans="4:4" ht="12" customHeight="1" x14ac:dyDescent="0.25">
      <c r="D514" s="31"/>
    </row>
    <row r="515" spans="4:4" ht="12" customHeight="1" x14ac:dyDescent="0.25">
      <c r="D515" s="31"/>
    </row>
    <row r="516" spans="4:4" ht="12" customHeight="1" x14ac:dyDescent="0.25">
      <c r="D516" s="31"/>
    </row>
    <row r="517" spans="4:4" ht="12" customHeight="1" x14ac:dyDescent="0.25">
      <c r="D517" s="31"/>
    </row>
    <row r="518" spans="4:4" ht="12" customHeight="1" x14ac:dyDescent="0.25">
      <c r="D518" s="31"/>
    </row>
    <row r="519" spans="4:4" ht="12" customHeight="1" x14ac:dyDescent="0.25">
      <c r="D519" s="31"/>
    </row>
    <row r="520" spans="4:4" ht="12" customHeight="1" x14ac:dyDescent="0.25">
      <c r="D520" s="31"/>
    </row>
    <row r="521" spans="4:4" ht="12" customHeight="1" x14ac:dyDescent="0.25">
      <c r="D521" s="31"/>
    </row>
    <row r="522" spans="4:4" ht="12" customHeight="1" x14ac:dyDescent="0.25">
      <c r="D522" s="31"/>
    </row>
    <row r="523" spans="4:4" ht="12" customHeight="1" x14ac:dyDescent="0.25">
      <c r="D523" s="31"/>
    </row>
    <row r="524" spans="4:4" ht="12" customHeight="1" x14ac:dyDescent="0.25">
      <c r="D524" s="31"/>
    </row>
    <row r="525" spans="4:4" ht="12" customHeight="1" x14ac:dyDescent="0.25">
      <c r="D525" s="31"/>
    </row>
    <row r="526" spans="4:4" ht="12" customHeight="1" x14ac:dyDescent="0.25">
      <c r="D526" s="31"/>
    </row>
    <row r="527" spans="4:4" ht="12" customHeight="1" x14ac:dyDescent="0.25">
      <c r="D527" s="31"/>
    </row>
    <row r="528" spans="4:4" ht="12" customHeight="1" x14ac:dyDescent="0.25">
      <c r="D528" s="31"/>
    </row>
    <row r="529" spans="4:4" ht="12" customHeight="1" x14ac:dyDescent="0.25">
      <c r="D529" s="31"/>
    </row>
    <row r="530" spans="4:4" ht="12" customHeight="1" x14ac:dyDescent="0.25">
      <c r="D530" s="31"/>
    </row>
    <row r="531" spans="4:4" ht="12" customHeight="1" x14ac:dyDescent="0.25">
      <c r="D531" s="31"/>
    </row>
    <row r="532" spans="4:4" ht="12" customHeight="1" x14ac:dyDescent="0.25">
      <c r="D532" s="31"/>
    </row>
    <row r="533" spans="4:4" ht="12" customHeight="1" x14ac:dyDescent="0.25">
      <c r="D533" s="31"/>
    </row>
    <row r="534" spans="4:4" ht="12" customHeight="1" x14ac:dyDescent="0.25">
      <c r="D534" s="31"/>
    </row>
    <row r="535" spans="4:4" ht="12" customHeight="1" x14ac:dyDescent="0.25">
      <c r="D535" s="31"/>
    </row>
    <row r="536" spans="4:4" ht="12" customHeight="1" x14ac:dyDescent="0.25">
      <c r="D536" s="31"/>
    </row>
    <row r="537" spans="4:4" ht="12" customHeight="1" x14ac:dyDescent="0.25">
      <c r="D537" s="31"/>
    </row>
    <row r="538" spans="4:4" ht="12" customHeight="1" x14ac:dyDescent="0.25">
      <c r="D538" s="31"/>
    </row>
    <row r="539" spans="4:4" ht="12" customHeight="1" x14ac:dyDescent="0.25">
      <c r="D539" s="31"/>
    </row>
    <row r="540" spans="4:4" ht="12" customHeight="1" x14ac:dyDescent="0.25">
      <c r="D540" s="31"/>
    </row>
    <row r="541" spans="4:4" ht="12" customHeight="1" x14ac:dyDescent="0.25">
      <c r="D541" s="31"/>
    </row>
    <row r="542" spans="4:4" ht="12" customHeight="1" x14ac:dyDescent="0.25">
      <c r="D542" s="31"/>
    </row>
    <row r="543" spans="4:4" ht="12" customHeight="1" x14ac:dyDescent="0.25">
      <c r="D543" s="31"/>
    </row>
    <row r="544" spans="4:4" ht="12" customHeight="1" x14ac:dyDescent="0.25">
      <c r="D544" s="31"/>
    </row>
    <row r="545" spans="4:4" ht="12" customHeight="1" x14ac:dyDescent="0.25">
      <c r="D545" s="31"/>
    </row>
    <row r="546" spans="4:4" ht="12" customHeight="1" x14ac:dyDescent="0.25">
      <c r="D546" s="31"/>
    </row>
    <row r="547" spans="4:4" ht="12" customHeight="1" x14ac:dyDescent="0.25">
      <c r="D547" s="31"/>
    </row>
    <row r="548" spans="4:4" ht="12" customHeight="1" x14ac:dyDescent="0.25">
      <c r="D548" s="31"/>
    </row>
    <row r="549" spans="4:4" ht="12" customHeight="1" x14ac:dyDescent="0.25">
      <c r="D549" s="31"/>
    </row>
    <row r="550" spans="4:4" ht="12" customHeight="1" x14ac:dyDescent="0.25">
      <c r="D550" s="31"/>
    </row>
    <row r="551" spans="4:4" ht="12" customHeight="1" x14ac:dyDescent="0.25">
      <c r="D551" s="31"/>
    </row>
    <row r="552" spans="4:4" ht="12" customHeight="1" x14ac:dyDescent="0.25">
      <c r="D552" s="31"/>
    </row>
    <row r="553" spans="4:4" ht="12" customHeight="1" x14ac:dyDescent="0.25">
      <c r="D553" s="31"/>
    </row>
    <row r="554" spans="4:4" ht="12" customHeight="1" x14ac:dyDescent="0.25">
      <c r="D554" s="31"/>
    </row>
    <row r="555" spans="4:4" ht="12" customHeight="1" x14ac:dyDescent="0.25">
      <c r="D555" s="31"/>
    </row>
    <row r="556" spans="4:4" ht="12" customHeight="1" x14ac:dyDescent="0.25">
      <c r="D556" s="31"/>
    </row>
    <row r="557" spans="4:4" ht="12" customHeight="1" x14ac:dyDescent="0.25">
      <c r="D557" s="31"/>
    </row>
    <row r="558" spans="4:4" ht="12" customHeight="1" x14ac:dyDescent="0.25">
      <c r="D558" s="31"/>
    </row>
    <row r="559" spans="4:4" ht="12" customHeight="1" x14ac:dyDescent="0.25">
      <c r="D559" s="31"/>
    </row>
    <row r="560" spans="4:4" ht="12" customHeight="1" x14ac:dyDescent="0.25">
      <c r="D560" s="31"/>
    </row>
    <row r="561" spans="4:4" ht="12" customHeight="1" x14ac:dyDescent="0.25">
      <c r="D561" s="31"/>
    </row>
    <row r="562" spans="4:4" ht="12" customHeight="1" x14ac:dyDescent="0.25">
      <c r="D562" s="31"/>
    </row>
    <row r="563" spans="4:4" ht="12" customHeight="1" x14ac:dyDescent="0.25">
      <c r="D563" s="31"/>
    </row>
    <row r="564" spans="4:4" ht="12" customHeight="1" x14ac:dyDescent="0.25">
      <c r="D564" s="31"/>
    </row>
    <row r="565" spans="4:4" ht="12" customHeight="1" x14ac:dyDescent="0.25">
      <c r="D565" s="31"/>
    </row>
    <row r="566" spans="4:4" ht="12" customHeight="1" x14ac:dyDescent="0.25">
      <c r="D566" s="31"/>
    </row>
    <row r="567" spans="4:4" ht="12" customHeight="1" x14ac:dyDescent="0.25">
      <c r="D567" s="31"/>
    </row>
    <row r="568" spans="4:4" ht="12" customHeight="1" x14ac:dyDescent="0.25">
      <c r="D568" s="31"/>
    </row>
    <row r="569" spans="4:4" ht="12" customHeight="1" x14ac:dyDescent="0.25">
      <c r="D569" s="31"/>
    </row>
    <row r="570" spans="4:4" ht="12" customHeight="1" x14ac:dyDescent="0.25">
      <c r="D570" s="31"/>
    </row>
    <row r="571" spans="4:4" ht="12" customHeight="1" x14ac:dyDescent="0.25">
      <c r="D571" s="31"/>
    </row>
    <row r="572" spans="4:4" ht="12" customHeight="1" x14ac:dyDescent="0.25">
      <c r="D572" s="31"/>
    </row>
    <row r="573" spans="4:4" ht="12" customHeight="1" x14ac:dyDescent="0.25">
      <c r="D573" s="31"/>
    </row>
    <row r="574" spans="4:4" ht="12" customHeight="1" x14ac:dyDescent="0.25">
      <c r="D574" s="31"/>
    </row>
    <row r="575" spans="4:4" ht="12" customHeight="1" x14ac:dyDescent="0.25">
      <c r="D575" s="31"/>
    </row>
    <row r="576" spans="4:4" ht="12" customHeight="1" x14ac:dyDescent="0.25">
      <c r="D576" s="31"/>
    </row>
    <row r="577" spans="4:4" ht="12" customHeight="1" x14ac:dyDescent="0.25">
      <c r="D577" s="31"/>
    </row>
    <row r="578" spans="4:4" ht="12" customHeight="1" x14ac:dyDescent="0.25">
      <c r="D578" s="31"/>
    </row>
    <row r="579" spans="4:4" ht="12" customHeight="1" x14ac:dyDescent="0.25">
      <c r="D579" s="31"/>
    </row>
    <row r="580" spans="4:4" ht="12" customHeight="1" x14ac:dyDescent="0.25">
      <c r="D580" s="31"/>
    </row>
    <row r="581" spans="4:4" ht="12" customHeight="1" x14ac:dyDescent="0.25">
      <c r="D581" s="31"/>
    </row>
    <row r="582" spans="4:4" ht="12" customHeight="1" x14ac:dyDescent="0.25">
      <c r="D582" s="31"/>
    </row>
    <row r="583" spans="4:4" ht="12" customHeight="1" x14ac:dyDescent="0.25">
      <c r="D583" s="31"/>
    </row>
    <row r="584" spans="4:4" ht="12" customHeight="1" x14ac:dyDescent="0.25">
      <c r="D584" s="31"/>
    </row>
    <row r="585" spans="4:4" ht="12" customHeight="1" x14ac:dyDescent="0.25">
      <c r="D585" s="31"/>
    </row>
    <row r="586" spans="4:4" ht="12" customHeight="1" x14ac:dyDescent="0.25">
      <c r="D586" s="31"/>
    </row>
    <row r="587" spans="4:4" ht="12" customHeight="1" x14ac:dyDescent="0.25">
      <c r="D587" s="31"/>
    </row>
    <row r="588" spans="4:4" ht="12" customHeight="1" x14ac:dyDescent="0.25">
      <c r="D588" s="31"/>
    </row>
    <row r="589" spans="4:4" ht="12" customHeight="1" x14ac:dyDescent="0.25">
      <c r="D589" s="31"/>
    </row>
    <row r="590" spans="4:4" ht="12" customHeight="1" x14ac:dyDescent="0.25">
      <c r="D590" s="31"/>
    </row>
    <row r="591" spans="4:4" ht="12" customHeight="1" x14ac:dyDescent="0.25">
      <c r="D591" s="31"/>
    </row>
    <row r="592" spans="4:4" ht="12" customHeight="1" x14ac:dyDescent="0.25">
      <c r="D592" s="31"/>
    </row>
    <row r="593" spans="4:4" ht="12" customHeight="1" x14ac:dyDescent="0.25">
      <c r="D593" s="31"/>
    </row>
    <row r="594" spans="4:4" ht="12" customHeight="1" x14ac:dyDescent="0.25">
      <c r="D594" s="31"/>
    </row>
    <row r="595" spans="4:4" ht="12" customHeight="1" x14ac:dyDescent="0.25">
      <c r="D595" s="31"/>
    </row>
    <row r="596" spans="4:4" ht="12" customHeight="1" x14ac:dyDescent="0.25">
      <c r="D596" s="31"/>
    </row>
    <row r="597" spans="4:4" ht="12" customHeight="1" x14ac:dyDescent="0.25">
      <c r="D597" s="31"/>
    </row>
    <row r="598" spans="4:4" ht="12" customHeight="1" x14ac:dyDescent="0.25">
      <c r="D598" s="31"/>
    </row>
    <row r="599" spans="4:4" ht="12" customHeight="1" x14ac:dyDescent="0.25">
      <c r="D599" s="31"/>
    </row>
    <row r="600" spans="4:4" ht="12" customHeight="1" x14ac:dyDescent="0.25">
      <c r="D600" s="31"/>
    </row>
    <row r="601" spans="4:4" ht="12" customHeight="1" x14ac:dyDescent="0.25">
      <c r="D601" s="31"/>
    </row>
    <row r="602" spans="4:4" ht="12" customHeight="1" x14ac:dyDescent="0.25">
      <c r="D602" s="31"/>
    </row>
    <row r="603" spans="4:4" ht="12" customHeight="1" x14ac:dyDescent="0.25">
      <c r="D603" s="31"/>
    </row>
    <row r="604" spans="4:4" ht="12" customHeight="1" x14ac:dyDescent="0.25">
      <c r="D604" s="31"/>
    </row>
    <row r="605" spans="4:4" ht="12" customHeight="1" x14ac:dyDescent="0.25">
      <c r="D605" s="31"/>
    </row>
    <row r="606" spans="4:4" ht="12" customHeight="1" x14ac:dyDescent="0.25">
      <c r="D606" s="31"/>
    </row>
    <row r="607" spans="4:4" ht="12" customHeight="1" x14ac:dyDescent="0.25">
      <c r="D607" s="31"/>
    </row>
    <row r="608" spans="4:4" ht="12" customHeight="1" x14ac:dyDescent="0.25">
      <c r="D608" s="31"/>
    </row>
    <row r="609" spans="4:4" ht="12" customHeight="1" x14ac:dyDescent="0.25">
      <c r="D609" s="31"/>
    </row>
    <row r="610" spans="4:4" ht="12" customHeight="1" x14ac:dyDescent="0.25">
      <c r="D610" s="31"/>
    </row>
    <row r="611" spans="4:4" ht="12" customHeight="1" x14ac:dyDescent="0.25">
      <c r="D611" s="31"/>
    </row>
    <row r="612" spans="4:4" ht="12" customHeight="1" x14ac:dyDescent="0.25">
      <c r="D612" s="31"/>
    </row>
    <row r="613" spans="4:4" ht="12" customHeight="1" x14ac:dyDescent="0.25">
      <c r="D613" s="31"/>
    </row>
    <row r="614" spans="4:4" ht="12" customHeight="1" x14ac:dyDescent="0.25">
      <c r="D614" s="31"/>
    </row>
    <row r="615" spans="4:4" ht="12" customHeight="1" x14ac:dyDescent="0.25">
      <c r="D615" s="31"/>
    </row>
    <row r="616" spans="4:4" ht="12" customHeight="1" x14ac:dyDescent="0.25">
      <c r="D616" s="31"/>
    </row>
    <row r="617" spans="4:4" ht="12" customHeight="1" x14ac:dyDescent="0.25">
      <c r="D617" s="31"/>
    </row>
    <row r="618" spans="4:4" ht="12" customHeight="1" x14ac:dyDescent="0.25">
      <c r="D618" s="31"/>
    </row>
    <row r="619" spans="4:4" ht="12" customHeight="1" x14ac:dyDescent="0.25">
      <c r="D619" s="31"/>
    </row>
    <row r="620" spans="4:4" ht="12" customHeight="1" x14ac:dyDescent="0.25">
      <c r="D620" s="31"/>
    </row>
    <row r="621" spans="4:4" ht="12" customHeight="1" x14ac:dyDescent="0.25">
      <c r="D621" s="31"/>
    </row>
    <row r="622" spans="4:4" ht="12" customHeight="1" x14ac:dyDescent="0.25">
      <c r="D622" s="31"/>
    </row>
    <row r="623" spans="4:4" ht="12" customHeight="1" x14ac:dyDescent="0.25">
      <c r="D623" s="31"/>
    </row>
    <row r="624" spans="4:4" ht="12" customHeight="1" x14ac:dyDescent="0.25">
      <c r="D624" s="31"/>
    </row>
    <row r="625" spans="4:4" ht="12" customHeight="1" x14ac:dyDescent="0.25">
      <c r="D625" s="31"/>
    </row>
    <row r="626" spans="4:4" ht="12" customHeight="1" x14ac:dyDescent="0.25">
      <c r="D626" s="31"/>
    </row>
    <row r="627" spans="4:4" ht="12" customHeight="1" x14ac:dyDescent="0.25">
      <c r="D627" s="31"/>
    </row>
    <row r="628" spans="4:4" ht="12" customHeight="1" x14ac:dyDescent="0.25">
      <c r="D628" s="31"/>
    </row>
    <row r="629" spans="4:4" ht="12" customHeight="1" x14ac:dyDescent="0.25">
      <c r="D629" s="31"/>
    </row>
    <row r="630" spans="4:4" ht="12" customHeight="1" x14ac:dyDescent="0.25">
      <c r="D630" s="31"/>
    </row>
    <row r="631" spans="4:4" ht="12" customHeight="1" x14ac:dyDescent="0.25">
      <c r="D631" s="31"/>
    </row>
    <row r="632" spans="4:4" ht="12" customHeight="1" x14ac:dyDescent="0.25">
      <c r="D632" s="31"/>
    </row>
    <row r="633" spans="4:4" ht="12" customHeight="1" x14ac:dyDescent="0.25">
      <c r="D633" s="31"/>
    </row>
    <row r="634" spans="4:4" ht="12" customHeight="1" x14ac:dyDescent="0.25">
      <c r="D634" s="31"/>
    </row>
    <row r="635" spans="4:4" ht="12" customHeight="1" x14ac:dyDescent="0.25">
      <c r="D635" s="31"/>
    </row>
    <row r="636" spans="4:4" ht="12" customHeight="1" x14ac:dyDescent="0.25">
      <c r="D636" s="31"/>
    </row>
    <row r="637" spans="4:4" ht="12" customHeight="1" x14ac:dyDescent="0.25">
      <c r="D637" s="31"/>
    </row>
    <row r="638" spans="4:4" ht="12" customHeight="1" x14ac:dyDescent="0.25">
      <c r="D638" s="31"/>
    </row>
    <row r="639" spans="4:4" ht="12" customHeight="1" x14ac:dyDescent="0.25">
      <c r="D639" s="31"/>
    </row>
    <row r="640" spans="4:4" ht="12" customHeight="1" x14ac:dyDescent="0.25">
      <c r="D640" s="31"/>
    </row>
    <row r="641" spans="4:4" ht="12" customHeight="1" x14ac:dyDescent="0.25">
      <c r="D641" s="31"/>
    </row>
    <row r="642" spans="4:4" ht="12" customHeight="1" x14ac:dyDescent="0.25">
      <c r="D642" s="31"/>
    </row>
    <row r="643" spans="4:4" ht="12" customHeight="1" x14ac:dyDescent="0.25">
      <c r="D643" s="31"/>
    </row>
    <row r="644" spans="4:4" ht="12" customHeight="1" x14ac:dyDescent="0.25">
      <c r="D644" s="31"/>
    </row>
    <row r="645" spans="4:4" ht="12" customHeight="1" x14ac:dyDescent="0.25">
      <c r="D645" s="31"/>
    </row>
    <row r="646" spans="4:4" ht="12" customHeight="1" x14ac:dyDescent="0.25">
      <c r="D646" s="31"/>
    </row>
    <row r="647" spans="4:4" ht="12" customHeight="1" x14ac:dyDescent="0.25">
      <c r="D647" s="31"/>
    </row>
    <row r="648" spans="4:4" ht="12" customHeight="1" x14ac:dyDescent="0.25">
      <c r="D648" s="31"/>
    </row>
    <row r="649" spans="4:4" ht="12" customHeight="1" x14ac:dyDescent="0.25">
      <c r="D649" s="31"/>
    </row>
    <row r="650" spans="4:4" ht="12" customHeight="1" x14ac:dyDescent="0.25">
      <c r="D650" s="31"/>
    </row>
    <row r="651" spans="4:4" ht="12" customHeight="1" x14ac:dyDescent="0.25">
      <c r="D651" s="31"/>
    </row>
    <row r="652" spans="4:4" ht="12" customHeight="1" x14ac:dyDescent="0.25">
      <c r="D652" s="31"/>
    </row>
    <row r="653" spans="4:4" ht="12" customHeight="1" x14ac:dyDescent="0.25">
      <c r="D653" s="31"/>
    </row>
    <row r="654" spans="4:4" ht="12" customHeight="1" x14ac:dyDescent="0.25">
      <c r="D654" s="31"/>
    </row>
    <row r="655" spans="4:4" ht="12" customHeight="1" x14ac:dyDescent="0.25">
      <c r="D655" s="31"/>
    </row>
    <row r="656" spans="4:4" ht="12" customHeight="1" x14ac:dyDescent="0.25">
      <c r="D656" s="31"/>
    </row>
    <row r="657" spans="4:4" ht="12" customHeight="1" x14ac:dyDescent="0.25">
      <c r="D657" s="31"/>
    </row>
    <row r="658" spans="4:4" ht="12" customHeight="1" x14ac:dyDescent="0.25">
      <c r="D658" s="31"/>
    </row>
    <row r="659" spans="4:4" ht="12" customHeight="1" x14ac:dyDescent="0.25">
      <c r="D659" s="31"/>
    </row>
    <row r="660" spans="4:4" ht="12" customHeight="1" x14ac:dyDescent="0.25">
      <c r="D660" s="31"/>
    </row>
    <row r="661" spans="4:4" ht="12" customHeight="1" x14ac:dyDescent="0.25">
      <c r="D661" s="31"/>
    </row>
    <row r="662" spans="4:4" ht="12" customHeight="1" x14ac:dyDescent="0.25">
      <c r="D662" s="31"/>
    </row>
    <row r="663" spans="4:4" ht="12" customHeight="1" x14ac:dyDescent="0.25">
      <c r="D663" s="31"/>
    </row>
    <row r="664" spans="4:4" ht="12" customHeight="1" x14ac:dyDescent="0.25">
      <c r="D664" s="31"/>
    </row>
    <row r="665" spans="4:4" ht="12" customHeight="1" x14ac:dyDescent="0.25">
      <c r="D665" s="31"/>
    </row>
    <row r="666" spans="4:4" ht="12" customHeight="1" x14ac:dyDescent="0.25">
      <c r="D666" s="31"/>
    </row>
    <row r="667" spans="4:4" ht="12" customHeight="1" x14ac:dyDescent="0.25">
      <c r="D667" s="31"/>
    </row>
    <row r="668" spans="4:4" ht="12" customHeight="1" x14ac:dyDescent="0.25">
      <c r="D668" s="31"/>
    </row>
    <row r="669" spans="4:4" ht="12" customHeight="1" x14ac:dyDescent="0.25">
      <c r="D669" s="31"/>
    </row>
    <row r="670" spans="4:4" ht="12" customHeight="1" x14ac:dyDescent="0.25">
      <c r="D670" s="31"/>
    </row>
    <row r="671" spans="4:4" ht="12" customHeight="1" x14ac:dyDescent="0.25">
      <c r="D671" s="31"/>
    </row>
    <row r="672" spans="4:4" ht="12" customHeight="1" x14ac:dyDescent="0.25">
      <c r="D672" s="31"/>
    </row>
    <row r="673" spans="4:4" ht="12" customHeight="1" x14ac:dyDescent="0.25">
      <c r="D673" s="31"/>
    </row>
    <row r="674" spans="4:4" ht="12" customHeight="1" x14ac:dyDescent="0.25">
      <c r="D674" s="31"/>
    </row>
    <row r="675" spans="4:4" ht="12" customHeight="1" x14ac:dyDescent="0.25">
      <c r="D675" s="31"/>
    </row>
    <row r="676" spans="4:4" ht="12" customHeight="1" x14ac:dyDescent="0.25">
      <c r="D676" s="31"/>
    </row>
    <row r="677" spans="4:4" ht="12" customHeight="1" x14ac:dyDescent="0.25">
      <c r="D677" s="31"/>
    </row>
    <row r="678" spans="4:4" ht="12" customHeight="1" x14ac:dyDescent="0.25">
      <c r="D678" s="31"/>
    </row>
    <row r="679" spans="4:4" ht="12" customHeight="1" x14ac:dyDescent="0.25">
      <c r="D679" s="31"/>
    </row>
    <row r="680" spans="4:4" ht="12" customHeight="1" x14ac:dyDescent="0.25">
      <c r="D680" s="31"/>
    </row>
    <row r="681" spans="4:4" ht="12" customHeight="1" x14ac:dyDescent="0.25">
      <c r="D681" s="31"/>
    </row>
    <row r="682" spans="4:4" ht="12" customHeight="1" x14ac:dyDescent="0.25">
      <c r="D682" s="31"/>
    </row>
    <row r="683" spans="4:4" ht="12" customHeight="1" x14ac:dyDescent="0.25">
      <c r="D683" s="31"/>
    </row>
    <row r="684" spans="4:4" ht="12" customHeight="1" x14ac:dyDescent="0.25">
      <c r="D684" s="31"/>
    </row>
    <row r="685" spans="4:4" ht="12" customHeight="1" x14ac:dyDescent="0.25">
      <c r="D685" s="31"/>
    </row>
    <row r="686" spans="4:4" ht="12" customHeight="1" x14ac:dyDescent="0.25">
      <c r="D686" s="31"/>
    </row>
    <row r="687" spans="4:4" ht="12" customHeight="1" x14ac:dyDescent="0.25">
      <c r="D687" s="31"/>
    </row>
    <row r="688" spans="4:4" ht="12" customHeight="1" x14ac:dyDescent="0.25">
      <c r="D688" s="31"/>
    </row>
    <row r="689" spans="4:4" ht="12" customHeight="1" x14ac:dyDescent="0.25">
      <c r="D689" s="31"/>
    </row>
    <row r="690" spans="4:4" ht="12" customHeight="1" x14ac:dyDescent="0.25">
      <c r="D690" s="31"/>
    </row>
    <row r="691" spans="4:4" ht="12" customHeight="1" x14ac:dyDescent="0.25">
      <c r="D691" s="31"/>
    </row>
    <row r="692" spans="4:4" ht="12" customHeight="1" x14ac:dyDescent="0.25">
      <c r="D692" s="31"/>
    </row>
    <row r="693" spans="4:4" ht="12" customHeight="1" x14ac:dyDescent="0.25">
      <c r="D693" s="31"/>
    </row>
    <row r="694" spans="4:4" ht="12" customHeight="1" x14ac:dyDescent="0.25">
      <c r="D694" s="31"/>
    </row>
    <row r="695" spans="4:4" ht="12" customHeight="1" x14ac:dyDescent="0.25">
      <c r="D695" s="31"/>
    </row>
    <row r="696" spans="4:4" ht="12" customHeight="1" x14ac:dyDescent="0.25">
      <c r="D696" s="31"/>
    </row>
    <row r="697" spans="4:4" ht="12" customHeight="1" x14ac:dyDescent="0.25">
      <c r="D697" s="31"/>
    </row>
    <row r="698" spans="4:4" ht="12" customHeight="1" x14ac:dyDescent="0.25">
      <c r="D698" s="31"/>
    </row>
    <row r="699" spans="4:4" ht="12" customHeight="1" x14ac:dyDescent="0.25">
      <c r="D699" s="31"/>
    </row>
    <row r="700" spans="4:4" ht="12" customHeight="1" x14ac:dyDescent="0.25">
      <c r="D700" s="31"/>
    </row>
    <row r="701" spans="4:4" ht="12" customHeight="1" x14ac:dyDescent="0.25">
      <c r="D701" s="31"/>
    </row>
    <row r="702" spans="4:4" ht="12" customHeight="1" x14ac:dyDescent="0.25">
      <c r="D702" s="31"/>
    </row>
    <row r="703" spans="4:4" ht="12" customHeight="1" x14ac:dyDescent="0.25">
      <c r="D703" s="31"/>
    </row>
    <row r="704" spans="4:4" ht="12" customHeight="1" x14ac:dyDescent="0.25">
      <c r="D704" s="31"/>
    </row>
    <row r="705" spans="4:4" ht="12" customHeight="1" x14ac:dyDescent="0.25">
      <c r="D705" s="31"/>
    </row>
    <row r="706" spans="4:4" ht="12" customHeight="1" x14ac:dyDescent="0.25">
      <c r="D706" s="31"/>
    </row>
    <row r="707" spans="4:4" ht="12" customHeight="1" x14ac:dyDescent="0.25">
      <c r="D707" s="31"/>
    </row>
    <row r="708" spans="4:4" ht="12" customHeight="1" x14ac:dyDescent="0.25">
      <c r="D708" s="31"/>
    </row>
    <row r="709" spans="4:4" ht="12" customHeight="1" x14ac:dyDescent="0.25">
      <c r="D709" s="31"/>
    </row>
    <row r="710" spans="4:4" ht="12" customHeight="1" x14ac:dyDescent="0.25">
      <c r="D710" s="31"/>
    </row>
    <row r="711" spans="4:4" ht="12" customHeight="1" x14ac:dyDescent="0.25">
      <c r="D711" s="31"/>
    </row>
    <row r="712" spans="4:4" ht="12" customHeight="1" x14ac:dyDescent="0.25">
      <c r="D712" s="31"/>
    </row>
    <row r="713" spans="4:4" ht="12" customHeight="1" x14ac:dyDescent="0.25">
      <c r="D713" s="31"/>
    </row>
    <row r="714" spans="4:4" ht="12" customHeight="1" x14ac:dyDescent="0.25">
      <c r="D714" s="31"/>
    </row>
    <row r="715" spans="4:4" ht="12" customHeight="1" x14ac:dyDescent="0.25">
      <c r="D715" s="31"/>
    </row>
    <row r="716" spans="4:4" ht="12" customHeight="1" x14ac:dyDescent="0.25">
      <c r="D716" s="31"/>
    </row>
    <row r="717" spans="4:4" ht="12" customHeight="1" x14ac:dyDescent="0.25">
      <c r="D717" s="31"/>
    </row>
    <row r="718" spans="4:4" ht="12" customHeight="1" x14ac:dyDescent="0.25">
      <c r="D718" s="31"/>
    </row>
    <row r="719" spans="4:4" ht="12" customHeight="1" x14ac:dyDescent="0.25">
      <c r="D719" s="31"/>
    </row>
    <row r="720" spans="4:4" ht="12" customHeight="1" x14ac:dyDescent="0.25">
      <c r="D720" s="31"/>
    </row>
    <row r="721" spans="4:4" ht="12" customHeight="1" x14ac:dyDescent="0.25">
      <c r="D721" s="31"/>
    </row>
    <row r="722" spans="4:4" ht="12" customHeight="1" x14ac:dyDescent="0.25">
      <c r="D722" s="31"/>
    </row>
    <row r="723" spans="4:4" ht="12" customHeight="1" x14ac:dyDescent="0.25">
      <c r="D723" s="31"/>
    </row>
    <row r="724" spans="4:4" ht="12" customHeight="1" x14ac:dyDescent="0.25">
      <c r="D724" s="31"/>
    </row>
    <row r="725" spans="4:4" ht="12" customHeight="1" x14ac:dyDescent="0.25">
      <c r="D725" s="31"/>
    </row>
    <row r="726" spans="4:4" ht="12" customHeight="1" x14ac:dyDescent="0.25">
      <c r="D726" s="31"/>
    </row>
    <row r="727" spans="4:4" ht="12" customHeight="1" x14ac:dyDescent="0.25">
      <c r="D727" s="31"/>
    </row>
    <row r="728" spans="4:4" ht="12" customHeight="1" x14ac:dyDescent="0.25">
      <c r="D728" s="31"/>
    </row>
    <row r="729" spans="4:4" ht="12" customHeight="1" x14ac:dyDescent="0.25">
      <c r="D729" s="31"/>
    </row>
    <row r="730" spans="4:4" ht="12" customHeight="1" x14ac:dyDescent="0.25">
      <c r="D730" s="31"/>
    </row>
    <row r="731" spans="4:4" ht="12" customHeight="1" x14ac:dyDescent="0.25">
      <c r="D731" s="31"/>
    </row>
    <row r="732" spans="4:4" ht="12" customHeight="1" x14ac:dyDescent="0.25">
      <c r="D732" s="31"/>
    </row>
    <row r="733" spans="4:4" ht="12" customHeight="1" x14ac:dyDescent="0.25">
      <c r="D733" s="31"/>
    </row>
    <row r="734" spans="4:4" ht="12" customHeight="1" x14ac:dyDescent="0.25">
      <c r="D734" s="31"/>
    </row>
    <row r="735" spans="4:4" ht="12" customHeight="1" x14ac:dyDescent="0.25">
      <c r="D735" s="31"/>
    </row>
    <row r="736" spans="4:4" ht="12" customHeight="1" x14ac:dyDescent="0.25">
      <c r="D736" s="31"/>
    </row>
    <row r="737" spans="4:4" ht="12" customHeight="1" x14ac:dyDescent="0.25">
      <c r="D737" s="31"/>
    </row>
    <row r="738" spans="4:4" ht="12" customHeight="1" x14ac:dyDescent="0.25">
      <c r="D738" s="31"/>
    </row>
    <row r="739" spans="4:4" ht="12" customHeight="1" x14ac:dyDescent="0.25">
      <c r="D739" s="31"/>
    </row>
    <row r="740" spans="4:4" ht="12" customHeight="1" x14ac:dyDescent="0.25">
      <c r="D740" s="31"/>
    </row>
    <row r="741" spans="4:4" ht="12" customHeight="1" x14ac:dyDescent="0.25">
      <c r="D741" s="31"/>
    </row>
    <row r="742" spans="4:4" ht="12" customHeight="1" x14ac:dyDescent="0.25">
      <c r="D742" s="31"/>
    </row>
    <row r="743" spans="4:4" ht="12" customHeight="1" x14ac:dyDescent="0.25">
      <c r="D743" s="31"/>
    </row>
    <row r="744" spans="4:4" ht="12" customHeight="1" x14ac:dyDescent="0.25">
      <c r="D744" s="31"/>
    </row>
    <row r="745" spans="4:4" ht="12" customHeight="1" x14ac:dyDescent="0.25">
      <c r="D745" s="31"/>
    </row>
    <row r="746" spans="4:4" ht="12" customHeight="1" x14ac:dyDescent="0.25">
      <c r="D746" s="31"/>
    </row>
    <row r="747" spans="4:4" ht="12" customHeight="1" x14ac:dyDescent="0.25">
      <c r="D747" s="31"/>
    </row>
    <row r="748" spans="4:4" ht="12" customHeight="1" x14ac:dyDescent="0.25">
      <c r="D748" s="31"/>
    </row>
    <row r="749" spans="4:4" ht="12" customHeight="1" x14ac:dyDescent="0.25">
      <c r="D749" s="31"/>
    </row>
    <row r="750" spans="4:4" ht="12" customHeight="1" x14ac:dyDescent="0.25">
      <c r="D750" s="31"/>
    </row>
    <row r="751" spans="4:4" ht="12" customHeight="1" x14ac:dyDescent="0.25">
      <c r="D751" s="31"/>
    </row>
    <row r="752" spans="4:4" ht="12" customHeight="1" x14ac:dyDescent="0.25">
      <c r="D752" s="31"/>
    </row>
    <row r="753" spans="4:4" ht="12" customHeight="1" x14ac:dyDescent="0.25">
      <c r="D753" s="31"/>
    </row>
    <row r="754" spans="4:4" ht="12" customHeight="1" x14ac:dyDescent="0.25">
      <c r="D754" s="31"/>
    </row>
    <row r="755" spans="4:4" ht="12" customHeight="1" x14ac:dyDescent="0.25">
      <c r="D755" s="31"/>
    </row>
    <row r="756" spans="4:4" ht="12" customHeight="1" x14ac:dyDescent="0.25">
      <c r="D756" s="31"/>
    </row>
    <row r="757" spans="4:4" ht="12" customHeight="1" x14ac:dyDescent="0.25">
      <c r="D757" s="31"/>
    </row>
    <row r="758" spans="4:4" ht="12" customHeight="1" x14ac:dyDescent="0.25">
      <c r="D758" s="31"/>
    </row>
    <row r="759" spans="4:4" ht="12" customHeight="1" x14ac:dyDescent="0.25">
      <c r="D759" s="31"/>
    </row>
    <row r="760" spans="4:4" ht="12" customHeight="1" x14ac:dyDescent="0.25">
      <c r="D760" s="31"/>
    </row>
    <row r="761" spans="4:4" ht="12" customHeight="1" x14ac:dyDescent="0.25">
      <c r="D761" s="31"/>
    </row>
    <row r="762" spans="4:4" ht="12" customHeight="1" x14ac:dyDescent="0.25">
      <c r="D762" s="31"/>
    </row>
    <row r="763" spans="4:4" ht="12" customHeight="1" x14ac:dyDescent="0.25">
      <c r="D763" s="31"/>
    </row>
    <row r="764" spans="4:4" ht="12" customHeight="1" x14ac:dyDescent="0.25">
      <c r="D764" s="31"/>
    </row>
    <row r="765" spans="4:4" ht="12" customHeight="1" x14ac:dyDescent="0.25">
      <c r="D765" s="31"/>
    </row>
    <row r="766" spans="4:4" ht="12" customHeight="1" x14ac:dyDescent="0.25">
      <c r="D766" s="31"/>
    </row>
    <row r="767" spans="4:4" ht="12" customHeight="1" x14ac:dyDescent="0.25">
      <c r="D767" s="31"/>
    </row>
    <row r="768" spans="4:4" ht="12" customHeight="1" x14ac:dyDescent="0.25">
      <c r="D768" s="31"/>
    </row>
    <row r="769" spans="4:4" ht="12" customHeight="1" x14ac:dyDescent="0.25">
      <c r="D769" s="31"/>
    </row>
    <row r="770" spans="4:4" ht="12" customHeight="1" x14ac:dyDescent="0.25">
      <c r="D770" s="31"/>
    </row>
    <row r="771" spans="4:4" ht="12" customHeight="1" x14ac:dyDescent="0.25">
      <c r="D771" s="31"/>
    </row>
    <row r="772" spans="4:4" ht="12" customHeight="1" x14ac:dyDescent="0.25">
      <c r="D772" s="31"/>
    </row>
    <row r="773" spans="4:4" ht="12" customHeight="1" x14ac:dyDescent="0.25">
      <c r="D773" s="31"/>
    </row>
    <row r="774" spans="4:4" ht="12" customHeight="1" x14ac:dyDescent="0.25">
      <c r="D774" s="31"/>
    </row>
    <row r="775" spans="4:4" ht="12" customHeight="1" x14ac:dyDescent="0.25">
      <c r="D775" s="31"/>
    </row>
    <row r="776" spans="4:4" ht="12" customHeight="1" x14ac:dyDescent="0.25">
      <c r="D776" s="31"/>
    </row>
    <row r="777" spans="4:4" ht="12" customHeight="1" x14ac:dyDescent="0.25">
      <c r="D777" s="31"/>
    </row>
    <row r="778" spans="4:4" ht="12" customHeight="1" x14ac:dyDescent="0.25">
      <c r="D778" s="31"/>
    </row>
    <row r="779" spans="4:4" ht="12" customHeight="1" x14ac:dyDescent="0.25">
      <c r="D779" s="31"/>
    </row>
    <row r="780" spans="4:4" ht="12" customHeight="1" x14ac:dyDescent="0.25">
      <c r="D780" s="31"/>
    </row>
    <row r="781" spans="4:4" ht="12" customHeight="1" x14ac:dyDescent="0.25">
      <c r="D781" s="31"/>
    </row>
    <row r="782" spans="4:4" ht="12" customHeight="1" x14ac:dyDescent="0.25">
      <c r="D782" s="31"/>
    </row>
    <row r="783" spans="4:4" ht="12" customHeight="1" x14ac:dyDescent="0.25">
      <c r="D783" s="31"/>
    </row>
    <row r="784" spans="4:4" ht="12" customHeight="1" x14ac:dyDescent="0.25">
      <c r="D784" s="31"/>
    </row>
    <row r="785" spans="4:4" ht="12" customHeight="1" x14ac:dyDescent="0.25">
      <c r="D785" s="31"/>
    </row>
    <row r="786" spans="4:4" ht="12" customHeight="1" x14ac:dyDescent="0.25">
      <c r="D786" s="31"/>
    </row>
    <row r="787" spans="4:4" ht="12" customHeight="1" x14ac:dyDescent="0.25">
      <c r="D787" s="31"/>
    </row>
    <row r="788" spans="4:4" ht="12" customHeight="1" x14ac:dyDescent="0.25">
      <c r="D788" s="31"/>
    </row>
    <row r="789" spans="4:4" ht="12" customHeight="1" x14ac:dyDescent="0.25">
      <c r="D789" s="31"/>
    </row>
    <row r="790" spans="4:4" ht="12" customHeight="1" x14ac:dyDescent="0.25">
      <c r="D790" s="31"/>
    </row>
    <row r="791" spans="4:4" ht="12" customHeight="1" x14ac:dyDescent="0.25">
      <c r="D791" s="31"/>
    </row>
    <row r="792" spans="4:4" ht="12" customHeight="1" x14ac:dyDescent="0.25">
      <c r="D792" s="31"/>
    </row>
    <row r="793" spans="4:4" ht="12" customHeight="1" x14ac:dyDescent="0.25">
      <c r="D793" s="31"/>
    </row>
    <row r="794" spans="4:4" ht="12" customHeight="1" x14ac:dyDescent="0.25">
      <c r="D794" s="31"/>
    </row>
    <row r="795" spans="4:4" ht="12" customHeight="1" x14ac:dyDescent="0.25">
      <c r="D795" s="31"/>
    </row>
    <row r="796" spans="4:4" ht="12" customHeight="1" x14ac:dyDescent="0.25">
      <c r="D796" s="31"/>
    </row>
    <row r="797" spans="4:4" ht="12" customHeight="1" x14ac:dyDescent="0.25">
      <c r="D797" s="31"/>
    </row>
    <row r="798" spans="4:4" ht="12" customHeight="1" x14ac:dyDescent="0.25">
      <c r="D798" s="31"/>
    </row>
    <row r="799" spans="4:4" ht="12" customHeight="1" x14ac:dyDescent="0.25">
      <c r="D799" s="31"/>
    </row>
    <row r="800" spans="4:4" ht="12" customHeight="1" x14ac:dyDescent="0.25">
      <c r="D800" s="31"/>
    </row>
    <row r="801" spans="4:4" ht="12" customHeight="1" x14ac:dyDescent="0.25">
      <c r="D801" s="31"/>
    </row>
    <row r="802" spans="4:4" ht="12" customHeight="1" x14ac:dyDescent="0.25">
      <c r="D802" s="31"/>
    </row>
    <row r="803" spans="4:4" ht="12" customHeight="1" x14ac:dyDescent="0.25">
      <c r="D803" s="31"/>
    </row>
    <row r="804" spans="4:4" ht="12" customHeight="1" x14ac:dyDescent="0.25">
      <c r="D804" s="31"/>
    </row>
    <row r="805" spans="4:4" ht="12" customHeight="1" x14ac:dyDescent="0.25">
      <c r="D805" s="31"/>
    </row>
    <row r="806" spans="4:4" ht="12" customHeight="1" x14ac:dyDescent="0.25">
      <c r="D806" s="31"/>
    </row>
    <row r="807" spans="4:4" ht="12" customHeight="1" x14ac:dyDescent="0.25">
      <c r="D807" s="31"/>
    </row>
    <row r="808" spans="4:4" ht="12" customHeight="1" x14ac:dyDescent="0.25">
      <c r="D808" s="31"/>
    </row>
    <row r="809" spans="4:4" ht="12" customHeight="1" x14ac:dyDescent="0.25">
      <c r="D809" s="31"/>
    </row>
    <row r="810" spans="4:4" ht="12" customHeight="1" x14ac:dyDescent="0.25">
      <c r="D810" s="31"/>
    </row>
    <row r="811" spans="4:4" ht="12" customHeight="1" x14ac:dyDescent="0.25">
      <c r="D811" s="31"/>
    </row>
    <row r="812" spans="4:4" ht="12" customHeight="1" x14ac:dyDescent="0.25">
      <c r="D812" s="31"/>
    </row>
    <row r="813" spans="4:4" ht="12" customHeight="1" x14ac:dyDescent="0.25">
      <c r="D813" s="31"/>
    </row>
    <row r="814" spans="4:4" ht="12" customHeight="1" x14ac:dyDescent="0.25">
      <c r="D814" s="31"/>
    </row>
    <row r="815" spans="4:4" ht="12" customHeight="1" x14ac:dyDescent="0.25">
      <c r="D815" s="31"/>
    </row>
    <row r="816" spans="4:4" ht="12" customHeight="1" x14ac:dyDescent="0.25">
      <c r="D816" s="31"/>
    </row>
    <row r="817" spans="4:4" ht="12" customHeight="1" x14ac:dyDescent="0.25">
      <c r="D817" s="31"/>
    </row>
    <row r="818" spans="4:4" ht="12" customHeight="1" x14ac:dyDescent="0.25">
      <c r="D818" s="31"/>
    </row>
    <row r="819" spans="4:4" ht="12" customHeight="1" x14ac:dyDescent="0.25">
      <c r="D819" s="31"/>
    </row>
    <row r="820" spans="4:4" ht="12" customHeight="1" x14ac:dyDescent="0.25">
      <c r="D820" s="31"/>
    </row>
    <row r="821" spans="4:4" ht="12" customHeight="1" x14ac:dyDescent="0.25">
      <c r="D821" s="31"/>
    </row>
    <row r="822" spans="4:4" ht="12" customHeight="1" x14ac:dyDescent="0.25">
      <c r="D822" s="31"/>
    </row>
    <row r="823" spans="4:4" ht="12" customHeight="1" x14ac:dyDescent="0.25">
      <c r="D823" s="31"/>
    </row>
    <row r="824" spans="4:4" ht="12" customHeight="1" x14ac:dyDescent="0.25">
      <c r="D824" s="31"/>
    </row>
    <row r="825" spans="4:4" ht="12" customHeight="1" x14ac:dyDescent="0.25">
      <c r="D825" s="31"/>
    </row>
    <row r="826" spans="4:4" ht="12" customHeight="1" x14ac:dyDescent="0.25">
      <c r="D826" s="31"/>
    </row>
    <row r="827" spans="4:4" ht="12" customHeight="1" x14ac:dyDescent="0.25">
      <c r="D827" s="31"/>
    </row>
    <row r="828" spans="4:4" ht="12" customHeight="1" x14ac:dyDescent="0.25">
      <c r="D828" s="31"/>
    </row>
    <row r="829" spans="4:4" ht="12" customHeight="1" x14ac:dyDescent="0.25">
      <c r="D829" s="31"/>
    </row>
    <row r="830" spans="4:4" ht="12" customHeight="1" x14ac:dyDescent="0.25">
      <c r="D830" s="31"/>
    </row>
    <row r="831" spans="4:4" ht="12" customHeight="1" x14ac:dyDescent="0.25">
      <c r="D831" s="31"/>
    </row>
    <row r="832" spans="4:4" ht="12" customHeight="1" x14ac:dyDescent="0.25">
      <c r="D832" s="31"/>
    </row>
    <row r="833" spans="4:4" ht="12" customHeight="1" x14ac:dyDescent="0.25">
      <c r="D833" s="31"/>
    </row>
    <row r="834" spans="4:4" ht="12" customHeight="1" x14ac:dyDescent="0.25">
      <c r="D834" s="31"/>
    </row>
    <row r="835" spans="4:4" ht="12" customHeight="1" x14ac:dyDescent="0.25">
      <c r="D835" s="31"/>
    </row>
    <row r="836" spans="4:4" ht="12" customHeight="1" x14ac:dyDescent="0.25">
      <c r="D836" s="31"/>
    </row>
    <row r="837" spans="4:4" ht="12" customHeight="1" x14ac:dyDescent="0.25">
      <c r="D837" s="31"/>
    </row>
    <row r="838" spans="4:4" ht="12" customHeight="1" x14ac:dyDescent="0.25">
      <c r="D838" s="31"/>
    </row>
    <row r="839" spans="4:4" ht="12" customHeight="1" x14ac:dyDescent="0.25">
      <c r="D839" s="31"/>
    </row>
    <row r="840" spans="4:4" ht="12" customHeight="1" x14ac:dyDescent="0.25">
      <c r="D840" s="31"/>
    </row>
    <row r="841" spans="4:4" ht="12" customHeight="1" x14ac:dyDescent="0.25">
      <c r="D841" s="31"/>
    </row>
    <row r="842" spans="4:4" ht="12" customHeight="1" x14ac:dyDescent="0.25">
      <c r="D842" s="31"/>
    </row>
    <row r="843" spans="4:4" ht="12" customHeight="1" x14ac:dyDescent="0.25">
      <c r="D843" s="31"/>
    </row>
    <row r="844" spans="4:4" ht="12" customHeight="1" x14ac:dyDescent="0.25">
      <c r="D844" s="31"/>
    </row>
    <row r="845" spans="4:4" ht="12" customHeight="1" x14ac:dyDescent="0.25">
      <c r="D845" s="31"/>
    </row>
    <row r="846" spans="4:4" ht="12" customHeight="1" x14ac:dyDescent="0.25">
      <c r="D846" s="31"/>
    </row>
    <row r="847" spans="4:4" ht="12" customHeight="1" x14ac:dyDescent="0.25">
      <c r="D847" s="31"/>
    </row>
    <row r="848" spans="4:4" ht="12" customHeight="1" x14ac:dyDescent="0.25">
      <c r="D848" s="31"/>
    </row>
    <row r="849" spans="4:4" ht="12" customHeight="1" x14ac:dyDescent="0.25">
      <c r="D849" s="31"/>
    </row>
    <row r="850" spans="4:4" ht="12" customHeight="1" x14ac:dyDescent="0.25">
      <c r="D850" s="31"/>
    </row>
    <row r="851" spans="4:4" ht="12" customHeight="1" x14ac:dyDescent="0.25">
      <c r="D851" s="31"/>
    </row>
    <row r="852" spans="4:4" ht="12" customHeight="1" x14ac:dyDescent="0.25">
      <c r="D852" s="31"/>
    </row>
    <row r="853" spans="4:4" ht="12" customHeight="1" x14ac:dyDescent="0.25">
      <c r="D853" s="31"/>
    </row>
    <row r="854" spans="4:4" ht="12" customHeight="1" x14ac:dyDescent="0.25">
      <c r="D854" s="31"/>
    </row>
    <row r="855" spans="4:4" ht="12" customHeight="1" x14ac:dyDescent="0.25">
      <c r="D855" s="31"/>
    </row>
    <row r="856" spans="4:4" ht="12" customHeight="1" x14ac:dyDescent="0.25">
      <c r="D856" s="31"/>
    </row>
    <row r="857" spans="4:4" ht="12" customHeight="1" x14ac:dyDescent="0.25">
      <c r="D857" s="31"/>
    </row>
    <row r="858" spans="4:4" ht="12" customHeight="1" x14ac:dyDescent="0.25">
      <c r="D858" s="31"/>
    </row>
    <row r="859" spans="4:4" ht="12" customHeight="1" x14ac:dyDescent="0.25">
      <c r="D859" s="31"/>
    </row>
    <row r="860" spans="4:4" ht="12" customHeight="1" x14ac:dyDescent="0.25">
      <c r="D860" s="31"/>
    </row>
    <row r="861" spans="4:4" ht="12" customHeight="1" x14ac:dyDescent="0.25">
      <c r="D861" s="31"/>
    </row>
    <row r="862" spans="4:4" ht="12" customHeight="1" x14ac:dyDescent="0.25">
      <c r="D862" s="31"/>
    </row>
    <row r="863" spans="4:4" ht="12" customHeight="1" x14ac:dyDescent="0.25">
      <c r="D863" s="31"/>
    </row>
    <row r="864" spans="4:4" ht="12" customHeight="1" x14ac:dyDescent="0.25">
      <c r="D864" s="31"/>
    </row>
    <row r="865" spans="4:4" ht="12" customHeight="1" x14ac:dyDescent="0.25">
      <c r="D865" s="31"/>
    </row>
    <row r="866" spans="4:4" ht="12" customHeight="1" x14ac:dyDescent="0.25">
      <c r="D866" s="31"/>
    </row>
    <row r="867" spans="4:4" ht="12" customHeight="1" x14ac:dyDescent="0.25">
      <c r="D867" s="31"/>
    </row>
    <row r="868" spans="4:4" ht="12" customHeight="1" x14ac:dyDescent="0.25">
      <c r="D868" s="31"/>
    </row>
    <row r="869" spans="4:4" ht="12" customHeight="1" x14ac:dyDescent="0.25">
      <c r="D869" s="31"/>
    </row>
    <row r="870" spans="4:4" ht="12" customHeight="1" x14ac:dyDescent="0.25">
      <c r="D870" s="31"/>
    </row>
    <row r="871" spans="4:4" ht="12" customHeight="1" x14ac:dyDescent="0.25">
      <c r="D871" s="31"/>
    </row>
    <row r="872" spans="4:4" ht="12" customHeight="1" x14ac:dyDescent="0.25">
      <c r="D872" s="31"/>
    </row>
    <row r="873" spans="4:4" ht="12" customHeight="1" x14ac:dyDescent="0.25">
      <c r="D873" s="31"/>
    </row>
    <row r="874" spans="4:4" ht="12" customHeight="1" x14ac:dyDescent="0.25">
      <c r="D874" s="31"/>
    </row>
    <row r="875" spans="4:4" ht="12" customHeight="1" x14ac:dyDescent="0.25">
      <c r="D875" s="31"/>
    </row>
    <row r="876" spans="4:4" ht="12" customHeight="1" x14ac:dyDescent="0.25">
      <c r="D876" s="31"/>
    </row>
    <row r="877" spans="4:4" ht="12" customHeight="1" x14ac:dyDescent="0.25">
      <c r="D877" s="31"/>
    </row>
    <row r="878" spans="4:4" ht="12" customHeight="1" x14ac:dyDescent="0.25">
      <c r="D878" s="31"/>
    </row>
    <row r="879" spans="4:4" ht="12" customHeight="1" x14ac:dyDescent="0.25">
      <c r="D879" s="31"/>
    </row>
    <row r="880" spans="4:4" ht="12" customHeight="1" x14ac:dyDescent="0.25">
      <c r="D880" s="31"/>
    </row>
    <row r="881" spans="4:4" ht="12" customHeight="1" x14ac:dyDescent="0.25">
      <c r="D881" s="31"/>
    </row>
    <row r="882" spans="4:4" ht="12" customHeight="1" x14ac:dyDescent="0.25">
      <c r="D882" s="31"/>
    </row>
    <row r="883" spans="4:4" ht="12" customHeight="1" x14ac:dyDescent="0.25">
      <c r="D883" s="31"/>
    </row>
    <row r="884" spans="4:4" ht="12" customHeight="1" x14ac:dyDescent="0.25">
      <c r="D884" s="31"/>
    </row>
    <row r="885" spans="4:4" ht="12" customHeight="1" x14ac:dyDescent="0.25">
      <c r="D885" s="31"/>
    </row>
    <row r="886" spans="4:4" ht="12" customHeight="1" x14ac:dyDescent="0.25">
      <c r="D886" s="31"/>
    </row>
    <row r="887" spans="4:4" ht="12" customHeight="1" x14ac:dyDescent="0.25">
      <c r="D887" s="31"/>
    </row>
    <row r="888" spans="4:4" ht="12" customHeight="1" x14ac:dyDescent="0.25">
      <c r="D888" s="31"/>
    </row>
    <row r="889" spans="4:4" ht="12" customHeight="1" x14ac:dyDescent="0.25">
      <c r="D889" s="31"/>
    </row>
    <row r="890" spans="4:4" ht="12" customHeight="1" x14ac:dyDescent="0.25">
      <c r="D890" s="31"/>
    </row>
    <row r="891" spans="4:4" ht="12" customHeight="1" x14ac:dyDescent="0.25">
      <c r="D891" s="31"/>
    </row>
    <row r="892" spans="4:4" ht="12" customHeight="1" x14ac:dyDescent="0.25">
      <c r="D892" s="31"/>
    </row>
    <row r="893" spans="4:4" ht="12" customHeight="1" x14ac:dyDescent="0.25">
      <c r="D893" s="31"/>
    </row>
    <row r="894" spans="4:4" ht="12" customHeight="1" x14ac:dyDescent="0.25">
      <c r="D894" s="31"/>
    </row>
    <row r="895" spans="4:4" ht="12" customHeight="1" x14ac:dyDescent="0.25">
      <c r="D895" s="31"/>
    </row>
    <row r="896" spans="4:4" ht="12" customHeight="1" x14ac:dyDescent="0.25">
      <c r="D896" s="31"/>
    </row>
    <row r="897" spans="4:4" ht="12" customHeight="1" x14ac:dyDescent="0.25">
      <c r="D897" s="31"/>
    </row>
    <row r="898" spans="4:4" ht="12" customHeight="1" x14ac:dyDescent="0.25">
      <c r="D898" s="31"/>
    </row>
    <row r="899" spans="4:4" ht="12" customHeight="1" x14ac:dyDescent="0.25">
      <c r="D899" s="31"/>
    </row>
    <row r="900" spans="4:4" ht="12" customHeight="1" x14ac:dyDescent="0.25">
      <c r="D900" s="31"/>
    </row>
    <row r="901" spans="4:4" ht="12" customHeight="1" x14ac:dyDescent="0.25">
      <c r="D901" s="31"/>
    </row>
    <row r="902" spans="4:4" ht="12" customHeight="1" x14ac:dyDescent="0.25">
      <c r="D902" s="31"/>
    </row>
    <row r="903" spans="4:4" ht="12" customHeight="1" x14ac:dyDescent="0.25">
      <c r="D903" s="31"/>
    </row>
    <row r="904" spans="4:4" ht="12" customHeight="1" x14ac:dyDescent="0.25">
      <c r="D904" s="31"/>
    </row>
    <row r="905" spans="4:4" ht="12" customHeight="1" x14ac:dyDescent="0.25">
      <c r="D905" s="31"/>
    </row>
    <row r="906" spans="4:4" ht="12" customHeight="1" x14ac:dyDescent="0.25">
      <c r="D906" s="31"/>
    </row>
    <row r="907" spans="4:4" ht="12" customHeight="1" x14ac:dyDescent="0.25">
      <c r="D907" s="31"/>
    </row>
    <row r="908" spans="4:4" ht="12" customHeight="1" x14ac:dyDescent="0.25">
      <c r="D908" s="31"/>
    </row>
    <row r="909" spans="4:4" ht="12" customHeight="1" x14ac:dyDescent="0.25">
      <c r="D909" s="31"/>
    </row>
    <row r="910" spans="4:4" ht="12" customHeight="1" x14ac:dyDescent="0.25">
      <c r="D910" s="31"/>
    </row>
    <row r="911" spans="4:4" ht="12" customHeight="1" x14ac:dyDescent="0.25">
      <c r="D911" s="31"/>
    </row>
    <row r="912" spans="4:4" ht="12" customHeight="1" x14ac:dyDescent="0.25">
      <c r="D912" s="31"/>
    </row>
    <row r="913" spans="4:4" ht="12" customHeight="1" x14ac:dyDescent="0.25">
      <c r="D913" s="31"/>
    </row>
    <row r="914" spans="4:4" ht="12" customHeight="1" x14ac:dyDescent="0.25">
      <c r="D914" s="31"/>
    </row>
    <row r="915" spans="4:4" ht="12" customHeight="1" x14ac:dyDescent="0.25">
      <c r="D915" s="31"/>
    </row>
    <row r="916" spans="4:4" ht="12" customHeight="1" x14ac:dyDescent="0.25">
      <c r="D916" s="31"/>
    </row>
    <row r="917" spans="4:4" ht="12" customHeight="1" x14ac:dyDescent="0.25">
      <c r="D917" s="31"/>
    </row>
    <row r="918" spans="4:4" ht="12" customHeight="1" x14ac:dyDescent="0.25">
      <c r="D918" s="31"/>
    </row>
    <row r="919" spans="4:4" ht="12" customHeight="1" x14ac:dyDescent="0.25">
      <c r="D919" s="31"/>
    </row>
    <row r="920" spans="4:4" ht="12" customHeight="1" x14ac:dyDescent="0.25">
      <c r="D920" s="31"/>
    </row>
    <row r="921" spans="4:4" ht="12" customHeight="1" x14ac:dyDescent="0.25">
      <c r="D921" s="31"/>
    </row>
    <row r="922" spans="4:4" ht="12" customHeight="1" x14ac:dyDescent="0.25">
      <c r="D922" s="31"/>
    </row>
    <row r="923" spans="4:4" ht="12" customHeight="1" x14ac:dyDescent="0.25">
      <c r="D923" s="31"/>
    </row>
    <row r="924" spans="4:4" ht="12" customHeight="1" x14ac:dyDescent="0.25">
      <c r="D924" s="31"/>
    </row>
    <row r="925" spans="4:4" ht="12" customHeight="1" x14ac:dyDescent="0.25">
      <c r="D925" s="31"/>
    </row>
    <row r="926" spans="4:4" ht="12" customHeight="1" x14ac:dyDescent="0.25">
      <c r="D926" s="31"/>
    </row>
    <row r="927" spans="4:4" ht="12" customHeight="1" x14ac:dyDescent="0.25">
      <c r="D927" s="31"/>
    </row>
    <row r="928" spans="4:4" ht="12" customHeight="1" x14ac:dyDescent="0.25">
      <c r="D928" s="31"/>
    </row>
    <row r="929" spans="4:4" ht="12" customHeight="1" x14ac:dyDescent="0.25">
      <c r="D929" s="31"/>
    </row>
    <row r="930" spans="4:4" ht="12" customHeight="1" x14ac:dyDescent="0.25">
      <c r="D930" s="31"/>
    </row>
    <row r="931" spans="4:4" ht="12" customHeight="1" x14ac:dyDescent="0.25">
      <c r="D931" s="31"/>
    </row>
    <row r="932" spans="4:4" ht="12" customHeight="1" x14ac:dyDescent="0.25">
      <c r="D932" s="31"/>
    </row>
    <row r="933" spans="4:4" ht="12" customHeight="1" x14ac:dyDescent="0.25">
      <c r="D933" s="31"/>
    </row>
    <row r="934" spans="4:4" ht="12" customHeight="1" x14ac:dyDescent="0.25">
      <c r="D934" s="31"/>
    </row>
    <row r="935" spans="4:4" ht="12" customHeight="1" x14ac:dyDescent="0.25">
      <c r="D935" s="31"/>
    </row>
    <row r="936" spans="4:4" ht="12" customHeight="1" x14ac:dyDescent="0.25">
      <c r="D936" s="31"/>
    </row>
    <row r="937" spans="4:4" ht="12" customHeight="1" x14ac:dyDescent="0.25">
      <c r="D937" s="31"/>
    </row>
    <row r="938" spans="4:4" ht="12" customHeight="1" x14ac:dyDescent="0.25">
      <c r="D938" s="31"/>
    </row>
    <row r="939" spans="4:4" ht="12" customHeight="1" x14ac:dyDescent="0.25">
      <c r="D939" s="31"/>
    </row>
    <row r="940" spans="4:4" ht="12" customHeight="1" x14ac:dyDescent="0.25">
      <c r="D940" s="31"/>
    </row>
    <row r="941" spans="4:4" ht="12" customHeight="1" x14ac:dyDescent="0.25">
      <c r="D941" s="31"/>
    </row>
    <row r="942" spans="4:4" ht="12" customHeight="1" x14ac:dyDescent="0.25">
      <c r="D942" s="31"/>
    </row>
    <row r="943" spans="4:4" ht="12" customHeight="1" x14ac:dyDescent="0.25">
      <c r="D943" s="31"/>
    </row>
    <row r="944" spans="4:4" ht="12" customHeight="1" x14ac:dyDescent="0.25">
      <c r="D944" s="31"/>
    </row>
    <row r="945" spans="4:4" ht="12" customHeight="1" x14ac:dyDescent="0.25">
      <c r="D945" s="31"/>
    </row>
    <row r="946" spans="4:4" ht="12" customHeight="1" x14ac:dyDescent="0.25">
      <c r="D946" s="31"/>
    </row>
    <row r="947" spans="4:4" ht="12" customHeight="1" x14ac:dyDescent="0.25">
      <c r="D947" s="31"/>
    </row>
    <row r="948" spans="4:4" ht="12" customHeight="1" x14ac:dyDescent="0.25">
      <c r="D948" s="31"/>
    </row>
    <row r="949" spans="4:4" ht="12" customHeight="1" x14ac:dyDescent="0.25">
      <c r="D949" s="31"/>
    </row>
    <row r="950" spans="4:4" ht="12" customHeight="1" x14ac:dyDescent="0.25">
      <c r="D950" s="31"/>
    </row>
    <row r="951" spans="4:4" ht="12" customHeight="1" x14ac:dyDescent="0.25">
      <c r="D951" s="31"/>
    </row>
    <row r="952" spans="4:4" ht="12" customHeight="1" x14ac:dyDescent="0.25">
      <c r="D952" s="31"/>
    </row>
    <row r="953" spans="4:4" ht="12" customHeight="1" x14ac:dyDescent="0.25">
      <c r="D953" s="31"/>
    </row>
    <row r="954" spans="4:4" ht="12" customHeight="1" x14ac:dyDescent="0.25">
      <c r="D954" s="31"/>
    </row>
    <row r="955" spans="4:4" ht="12" customHeight="1" x14ac:dyDescent="0.25">
      <c r="D955" s="31"/>
    </row>
    <row r="956" spans="4:4" ht="12" customHeight="1" x14ac:dyDescent="0.25">
      <c r="D956" s="31"/>
    </row>
    <row r="957" spans="4:4" ht="12" customHeight="1" x14ac:dyDescent="0.25">
      <c r="D957" s="31"/>
    </row>
    <row r="958" spans="4:4" ht="12" customHeight="1" x14ac:dyDescent="0.25">
      <c r="D958" s="31"/>
    </row>
    <row r="959" spans="4:4" ht="12" customHeight="1" x14ac:dyDescent="0.25">
      <c r="D959" s="31"/>
    </row>
    <row r="960" spans="4:4" ht="12" customHeight="1" x14ac:dyDescent="0.25">
      <c r="D960" s="31"/>
    </row>
    <row r="961" spans="4:4" ht="12" customHeight="1" x14ac:dyDescent="0.25">
      <c r="D961" s="31"/>
    </row>
    <row r="962" spans="4:4" ht="12" customHeight="1" x14ac:dyDescent="0.25">
      <c r="D962" s="31"/>
    </row>
    <row r="963" spans="4:4" ht="12" customHeight="1" x14ac:dyDescent="0.25">
      <c r="D963" s="31"/>
    </row>
    <row r="964" spans="4:4" ht="12" customHeight="1" x14ac:dyDescent="0.25">
      <c r="D964" s="31"/>
    </row>
    <row r="965" spans="4:4" ht="12" customHeight="1" x14ac:dyDescent="0.25">
      <c r="D965" s="31"/>
    </row>
    <row r="966" spans="4:4" ht="12" customHeight="1" x14ac:dyDescent="0.25">
      <c r="D966" s="31"/>
    </row>
    <row r="967" spans="4:4" ht="12" customHeight="1" x14ac:dyDescent="0.25">
      <c r="D967" s="31"/>
    </row>
    <row r="968" spans="4:4" ht="12" customHeight="1" x14ac:dyDescent="0.25">
      <c r="D968" s="31"/>
    </row>
    <row r="969" spans="4:4" ht="12" customHeight="1" x14ac:dyDescent="0.25">
      <c r="D969" s="31"/>
    </row>
    <row r="970" spans="4:4" ht="12" customHeight="1" x14ac:dyDescent="0.25">
      <c r="D970" s="31"/>
    </row>
    <row r="971" spans="4:4" ht="12" customHeight="1" x14ac:dyDescent="0.25">
      <c r="D971" s="31"/>
    </row>
    <row r="972" spans="4:4" ht="12" customHeight="1" x14ac:dyDescent="0.25">
      <c r="D972" s="31"/>
    </row>
    <row r="973" spans="4:4" ht="12" customHeight="1" x14ac:dyDescent="0.25">
      <c r="D973" s="31"/>
    </row>
    <row r="974" spans="4:4" ht="12" customHeight="1" x14ac:dyDescent="0.25">
      <c r="D974" s="31"/>
    </row>
    <row r="975" spans="4:4" ht="12" customHeight="1" x14ac:dyDescent="0.25">
      <c r="D975" s="31"/>
    </row>
    <row r="976" spans="4:4" ht="12" customHeight="1" x14ac:dyDescent="0.25">
      <c r="D976" s="31"/>
    </row>
    <row r="977" spans="4:4" ht="12" customHeight="1" x14ac:dyDescent="0.25">
      <c r="D977" s="31"/>
    </row>
    <row r="978" spans="4:4" ht="12" customHeight="1" x14ac:dyDescent="0.25">
      <c r="D978" s="31"/>
    </row>
    <row r="979" spans="4:4" ht="12" customHeight="1" x14ac:dyDescent="0.25">
      <c r="D979" s="31"/>
    </row>
    <row r="980" spans="4:4" ht="12" customHeight="1" x14ac:dyDescent="0.25">
      <c r="D980" s="31"/>
    </row>
    <row r="981" spans="4:4" ht="12" customHeight="1" x14ac:dyDescent="0.25">
      <c r="D981" s="31"/>
    </row>
    <row r="982" spans="4:4" ht="12" customHeight="1" x14ac:dyDescent="0.25">
      <c r="D982" s="31"/>
    </row>
    <row r="983" spans="4:4" ht="12" customHeight="1" x14ac:dyDescent="0.25">
      <c r="D983" s="31"/>
    </row>
    <row r="984" spans="4:4" ht="12" customHeight="1" x14ac:dyDescent="0.25">
      <c r="D984" s="31"/>
    </row>
    <row r="985" spans="4:4" ht="12" customHeight="1" x14ac:dyDescent="0.25">
      <c r="D985" s="31"/>
    </row>
    <row r="986" spans="4:4" ht="12" customHeight="1" x14ac:dyDescent="0.25">
      <c r="D986" s="31"/>
    </row>
    <row r="987" spans="4:4" ht="12" customHeight="1" x14ac:dyDescent="0.25">
      <c r="D987" s="31"/>
    </row>
    <row r="988" spans="4:4" ht="12" customHeight="1" x14ac:dyDescent="0.25">
      <c r="D988" s="31"/>
    </row>
    <row r="989" spans="4:4" ht="12" customHeight="1" x14ac:dyDescent="0.25">
      <c r="D989" s="31"/>
    </row>
    <row r="990" spans="4:4" ht="12" customHeight="1" x14ac:dyDescent="0.25">
      <c r="D990" s="31"/>
    </row>
    <row r="991" spans="4:4" ht="12" customHeight="1" x14ac:dyDescent="0.25">
      <c r="D991" s="31"/>
    </row>
    <row r="992" spans="4:4" ht="12" customHeight="1" x14ac:dyDescent="0.25">
      <c r="D992" s="31"/>
    </row>
    <row r="993" spans="4:4" ht="12" customHeight="1" x14ac:dyDescent="0.25">
      <c r="D993" s="31"/>
    </row>
    <row r="994" spans="4:4" ht="12" customHeight="1" x14ac:dyDescent="0.25">
      <c r="D994" s="31"/>
    </row>
    <row r="995" spans="4:4" ht="12" customHeight="1" x14ac:dyDescent="0.25">
      <c r="D995" s="31"/>
    </row>
    <row r="996" spans="4:4" ht="12" customHeight="1" x14ac:dyDescent="0.25">
      <c r="D996" s="31"/>
    </row>
    <row r="997" spans="4:4" ht="12" customHeight="1" x14ac:dyDescent="0.25">
      <c r="D997" s="31"/>
    </row>
    <row r="998" spans="4:4" ht="12" customHeight="1" x14ac:dyDescent="0.25">
      <c r="D998" s="31"/>
    </row>
    <row r="999" spans="4:4" ht="12" customHeight="1" x14ac:dyDescent="0.25">
      <c r="D999" s="31"/>
    </row>
    <row r="1000" spans="4:4" ht="12" customHeight="1" x14ac:dyDescent="0.25">
      <c r="D1000" s="31"/>
    </row>
    <row r="1001" spans="4:4" ht="12" customHeight="1" x14ac:dyDescent="0.25">
      <c r="D1001" s="31"/>
    </row>
    <row r="1002" spans="4:4" ht="12" customHeight="1" x14ac:dyDescent="0.25">
      <c r="D1002" s="31"/>
    </row>
    <row r="1003" spans="4:4" ht="12" customHeight="1" x14ac:dyDescent="0.25">
      <c r="D1003" s="31"/>
    </row>
    <row r="1004" spans="4:4" ht="12" customHeight="1" x14ac:dyDescent="0.25">
      <c r="D1004" s="31"/>
    </row>
    <row r="1005" spans="4:4" ht="12" customHeight="1" x14ac:dyDescent="0.25">
      <c r="D1005" s="31"/>
    </row>
    <row r="1006" spans="4:4" ht="12" customHeight="1" x14ac:dyDescent="0.25">
      <c r="D1006" s="31"/>
    </row>
    <row r="1007" spans="4:4" ht="12" customHeight="1" x14ac:dyDescent="0.25">
      <c r="D1007" s="31"/>
    </row>
  </sheetData>
  <dataValidations count="1">
    <dataValidation type="list" allowBlank="1" showInputMessage="1" showErrorMessage="1" prompt="Select Option From Drop Down - Choose one option that best represents your team's satisfaction." sqref="A90" xr:uid="{00000000-0002-0000-0100-000000000000}">
      <formula1>$A$95:$A$100</formula1>
    </dataValidation>
  </dataValidations>
  <pageMargins left="0.7" right="0.7" top="0.75" bottom="0.75" header="0" footer="0"/>
  <pageSetup orientation="portrait"/>
  <drawing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0F5B3-574E-4494-BF54-5FCD7DB20993}">
  <sheetPr>
    <tabColor rgb="FFD9E6FC"/>
  </sheetPr>
  <dimension ref="A1:K1007"/>
  <sheetViews>
    <sheetView showGridLines="0" topLeftCell="A76" workbookViewId="0">
      <selection activeCell="D79" sqref="D79"/>
    </sheetView>
  </sheetViews>
  <sheetFormatPr defaultColWidth="12.54296875" defaultRowHeight="15" customHeight="1" x14ac:dyDescent="0.25"/>
  <cols>
    <col min="1" max="1" width="30.7265625" customWidth="1"/>
    <col min="2" max="2" width="39.81640625" customWidth="1"/>
    <col min="3" max="3" width="41.7265625" customWidth="1"/>
    <col min="4" max="4" width="29.7265625" customWidth="1"/>
    <col min="5" max="5" width="21.453125" customWidth="1"/>
    <col min="6" max="6" width="36.1796875" customWidth="1"/>
    <col min="7" max="7" width="4.7265625" customWidth="1"/>
    <col min="8" max="8" width="21.81640625" customWidth="1"/>
    <col min="9" max="11" width="8.81640625" customWidth="1"/>
  </cols>
  <sheetData>
    <row r="1" spans="1:9" ht="35.25" customHeight="1" thickBot="1" x14ac:dyDescent="0.3">
      <c r="A1" s="145" t="s">
        <v>102</v>
      </c>
    </row>
    <row r="2" spans="1:9" ht="33" customHeight="1" x14ac:dyDescent="0.25">
      <c r="A2" s="15" t="s">
        <v>1</v>
      </c>
      <c r="B2" s="16"/>
      <c r="C2" s="17"/>
      <c r="D2" s="18"/>
      <c r="E2" s="17"/>
      <c r="F2" s="17"/>
      <c r="G2" s="19"/>
    </row>
    <row r="3" spans="1:9" ht="21" customHeight="1" x14ac:dyDescent="0.3">
      <c r="A3" s="20" t="s">
        <v>20</v>
      </c>
      <c r="C3" s="21"/>
      <c r="D3" s="21"/>
      <c r="E3" s="21"/>
      <c r="F3" s="21"/>
      <c r="G3" s="22"/>
    </row>
    <row r="4" spans="1:9" ht="29.25" customHeight="1" x14ac:dyDescent="0.3">
      <c r="A4" s="20" t="s">
        <v>21</v>
      </c>
      <c r="B4" s="23"/>
      <c r="C4" s="24"/>
      <c r="D4" s="24"/>
      <c r="E4" s="24"/>
      <c r="F4" s="24"/>
      <c r="G4" s="25"/>
    </row>
    <row r="5" spans="1:9" ht="28.5" customHeight="1" x14ac:dyDescent="0.35">
      <c r="A5" s="20" t="s">
        <v>22</v>
      </c>
      <c r="C5" s="21"/>
      <c r="D5" s="21"/>
      <c r="E5" s="21"/>
      <c r="F5" s="21"/>
      <c r="G5" s="22"/>
    </row>
    <row r="6" spans="1:9" ht="14.25" customHeight="1" x14ac:dyDescent="0.3">
      <c r="A6" s="26" t="s">
        <v>101</v>
      </c>
      <c r="G6" s="27"/>
    </row>
    <row r="7" spans="1:9" ht="28.5" customHeight="1" x14ac:dyDescent="0.3">
      <c r="A7" s="28" t="s">
        <v>23</v>
      </c>
      <c r="B7" s="29">
        <v>45535</v>
      </c>
      <c r="C7" s="30"/>
      <c r="D7" s="31"/>
      <c r="G7" s="27"/>
    </row>
    <row r="8" spans="1:9" ht="28.5" customHeight="1" x14ac:dyDescent="0.3">
      <c r="A8" s="32" t="s">
        <v>24</v>
      </c>
      <c r="B8" s="29">
        <v>45292</v>
      </c>
      <c r="C8" s="30" t="s">
        <v>25</v>
      </c>
      <c r="D8" s="31"/>
      <c r="G8" s="27"/>
    </row>
    <row r="9" spans="1:9" ht="28.5" customHeight="1" x14ac:dyDescent="0.25">
      <c r="A9" s="32" t="s">
        <v>26</v>
      </c>
      <c r="B9" s="29">
        <v>45382</v>
      </c>
      <c r="D9" s="31"/>
      <c r="G9" s="27"/>
    </row>
    <row r="10" spans="1:9" ht="28.5" customHeight="1" x14ac:dyDescent="0.25">
      <c r="A10" s="32" t="s">
        <v>27</v>
      </c>
      <c r="B10" s="33" t="str">
        <f>'Data Entry Instructions'!A5</f>
        <v>Agency/Service Site</v>
      </c>
      <c r="C10" s="12" t="s">
        <v>28</v>
      </c>
      <c r="D10" s="31"/>
      <c r="G10" s="27"/>
    </row>
    <row r="11" spans="1:9" ht="28.5" customHeight="1" x14ac:dyDescent="0.25">
      <c r="A11" s="32" t="s">
        <v>29</v>
      </c>
      <c r="B11" s="34" t="str">
        <f>'Data Entry Instructions'!A7</f>
        <v>Full Name</v>
      </c>
      <c r="D11" s="31"/>
      <c r="G11" s="27"/>
    </row>
    <row r="12" spans="1:9" ht="28.5" customHeight="1" x14ac:dyDescent="0.25">
      <c r="A12" s="32" t="s">
        <v>30</v>
      </c>
      <c r="B12" s="35" t="str">
        <f>'Data Entry Instructions'!A9</f>
        <v>Title</v>
      </c>
      <c r="D12" s="31"/>
      <c r="G12" s="27"/>
    </row>
    <row r="13" spans="1:9" ht="21" customHeight="1" x14ac:dyDescent="0.25">
      <c r="A13" s="36" t="s">
        <v>31</v>
      </c>
      <c r="B13" s="37"/>
      <c r="C13" s="37"/>
      <c r="D13" s="37"/>
      <c r="E13" s="37"/>
      <c r="F13" s="37"/>
      <c r="G13" s="38"/>
    </row>
    <row r="14" spans="1:9" ht="34.5" customHeight="1" x14ac:dyDescent="0.25">
      <c r="A14" s="39" t="s">
        <v>32</v>
      </c>
      <c r="B14" s="40"/>
      <c r="C14" s="40"/>
      <c r="D14" s="40"/>
      <c r="E14" s="40"/>
      <c r="F14" s="40"/>
      <c r="G14" s="41"/>
    </row>
    <row r="15" spans="1:9" ht="9.75" customHeight="1" x14ac:dyDescent="0.25">
      <c r="A15" s="42" t="s">
        <v>33</v>
      </c>
      <c r="B15" s="43" t="s">
        <v>34</v>
      </c>
      <c r="C15" s="43" t="s">
        <v>35</v>
      </c>
      <c r="D15" s="43" t="s">
        <v>36</v>
      </c>
      <c r="E15" s="40"/>
      <c r="F15" s="40"/>
      <c r="G15" s="41"/>
    </row>
    <row r="16" spans="1:9" ht="103.5" customHeight="1" x14ac:dyDescent="0.25">
      <c r="A16" s="44" t="str">
        <f>"1.a."</f>
        <v>1.a.</v>
      </c>
      <c r="B16" s="45" t="s">
        <v>37</v>
      </c>
      <c r="C16" s="45" t="s">
        <v>38</v>
      </c>
      <c r="D16" s="46" t="s">
        <v>39</v>
      </c>
      <c r="E16" s="40"/>
      <c r="F16" s="40"/>
      <c r="G16" s="41"/>
      <c r="I16" s="47"/>
    </row>
    <row r="17" spans="1:8" ht="99.75" customHeight="1" x14ac:dyDescent="0.25">
      <c r="A17" s="130" t="str">
        <f>"1.b."</f>
        <v>1.b.</v>
      </c>
      <c r="B17" s="131" t="s">
        <v>40</v>
      </c>
      <c r="C17" s="132" t="s">
        <v>41</v>
      </c>
      <c r="D17" s="133">
        <v>45139</v>
      </c>
      <c r="E17" s="48"/>
      <c r="F17" s="48"/>
      <c r="G17" s="49"/>
    </row>
    <row r="18" spans="1:8" ht="34.5" customHeight="1" x14ac:dyDescent="0.25">
      <c r="A18" s="6" t="s">
        <v>42</v>
      </c>
      <c r="B18" s="50"/>
      <c r="C18" s="50"/>
      <c r="D18" s="50"/>
      <c r="E18" s="50"/>
      <c r="F18" s="50"/>
      <c r="G18" s="27"/>
    </row>
    <row r="19" spans="1:8" ht="9.75" customHeight="1" x14ac:dyDescent="0.25">
      <c r="A19" s="51" t="s">
        <v>33</v>
      </c>
      <c r="B19" s="52" t="s">
        <v>34</v>
      </c>
      <c r="C19" s="52" t="s">
        <v>35</v>
      </c>
      <c r="D19" s="52" t="s">
        <v>36</v>
      </c>
      <c r="E19" s="50"/>
      <c r="F19" s="50"/>
      <c r="G19" s="27"/>
    </row>
    <row r="20" spans="1:8" ht="105.75" customHeight="1" x14ac:dyDescent="0.25">
      <c r="A20" s="53" t="str">
        <f>"2.a."</f>
        <v>2.a.</v>
      </c>
      <c r="B20" s="47" t="s">
        <v>43</v>
      </c>
      <c r="C20" s="54"/>
      <c r="D20" s="55">
        <v>10</v>
      </c>
      <c r="E20" s="50"/>
      <c r="F20" s="50"/>
      <c r="G20" s="27"/>
    </row>
    <row r="21" spans="1:8" ht="68.25" customHeight="1" x14ac:dyDescent="0.25">
      <c r="A21" s="53" t="str">
        <f>"2.b."</f>
        <v>2.b.</v>
      </c>
      <c r="B21" s="47" t="s">
        <v>44</v>
      </c>
      <c r="C21" s="54"/>
      <c r="D21" s="55">
        <v>100</v>
      </c>
      <c r="E21" s="50"/>
      <c r="F21" s="50"/>
      <c r="G21" s="27"/>
    </row>
    <row r="22" spans="1:8" ht="56" x14ac:dyDescent="0.25">
      <c r="A22" s="134"/>
      <c r="B22" s="135"/>
      <c r="C22" s="136" t="s">
        <v>45</v>
      </c>
      <c r="D22" s="137">
        <f>D20/D21</f>
        <v>0.1</v>
      </c>
      <c r="E22" s="37"/>
      <c r="F22" s="37"/>
      <c r="G22" s="38"/>
    </row>
    <row r="23" spans="1:8" ht="34.5" customHeight="1" x14ac:dyDescent="0.25">
      <c r="A23" s="57" t="s">
        <v>46</v>
      </c>
      <c r="B23" s="58"/>
      <c r="C23" s="58"/>
      <c r="D23" s="58"/>
      <c r="E23" s="59"/>
      <c r="F23" s="59"/>
      <c r="G23" s="60"/>
      <c r="H23" s="50"/>
    </row>
    <row r="24" spans="1:8" ht="9.75" customHeight="1" x14ac:dyDescent="0.25">
      <c r="A24" s="42" t="s">
        <v>33</v>
      </c>
      <c r="B24" s="43" t="s">
        <v>34</v>
      </c>
      <c r="C24" s="43" t="s">
        <v>35</v>
      </c>
      <c r="D24" s="43" t="s">
        <v>36</v>
      </c>
      <c r="E24" s="59"/>
      <c r="F24" s="59"/>
      <c r="G24" s="60"/>
      <c r="H24" s="50"/>
    </row>
    <row r="25" spans="1:8" ht="138" customHeight="1" x14ac:dyDescent="0.25">
      <c r="A25" s="61" t="str">
        <f>"3.a."</f>
        <v>3.a.</v>
      </c>
      <c r="B25" s="45" t="s">
        <v>47</v>
      </c>
      <c r="C25" s="62" t="s">
        <v>48</v>
      </c>
      <c r="D25" s="63">
        <v>1285</v>
      </c>
      <c r="E25" s="59"/>
      <c r="F25" s="59"/>
      <c r="G25" s="60"/>
      <c r="H25" s="50"/>
    </row>
    <row r="26" spans="1:8" ht="75" customHeight="1" x14ac:dyDescent="0.25">
      <c r="A26" s="61" t="str">
        <f>"3.b."</f>
        <v>3.b.</v>
      </c>
      <c r="B26" s="45" t="s">
        <v>49</v>
      </c>
      <c r="C26" s="64" t="s">
        <v>50</v>
      </c>
      <c r="D26" s="63">
        <v>1628</v>
      </c>
      <c r="E26" s="59"/>
      <c r="F26" s="59"/>
      <c r="G26" s="60"/>
      <c r="H26" s="50"/>
    </row>
    <row r="27" spans="1:8" ht="59.25" customHeight="1" x14ac:dyDescent="0.25">
      <c r="A27" s="65"/>
      <c r="B27" s="59"/>
      <c r="C27" s="64" t="s">
        <v>51</v>
      </c>
      <c r="D27" s="56">
        <f>D25/D26</f>
        <v>0.7893120393120393</v>
      </c>
      <c r="E27" s="40"/>
      <c r="F27" s="40"/>
      <c r="G27" s="41"/>
      <c r="H27" s="66"/>
    </row>
    <row r="28" spans="1:8" ht="34.5" customHeight="1" x14ac:dyDescent="0.35">
      <c r="A28" s="67" t="s">
        <v>52</v>
      </c>
      <c r="B28" s="59"/>
      <c r="C28" s="68"/>
      <c r="D28" s="69"/>
      <c r="E28" s="40"/>
      <c r="F28" s="40"/>
      <c r="G28" s="41"/>
      <c r="H28" s="66"/>
    </row>
    <row r="29" spans="1:8" ht="81" customHeight="1" x14ac:dyDescent="0.3">
      <c r="A29" s="70" t="s">
        <v>53</v>
      </c>
      <c r="B29" s="70" t="s">
        <v>49</v>
      </c>
      <c r="C29" s="70" t="s">
        <v>54</v>
      </c>
      <c r="D29" s="70" t="s">
        <v>55</v>
      </c>
      <c r="E29" s="40"/>
      <c r="F29" s="40"/>
      <c r="G29" s="41"/>
      <c r="H29" s="66"/>
    </row>
    <row r="30" spans="1:8" ht="34.5" customHeight="1" x14ac:dyDescent="0.3">
      <c r="A30" s="71" t="s">
        <v>56</v>
      </c>
      <c r="B30" s="72">
        <v>10</v>
      </c>
      <c r="C30" s="72">
        <v>4</v>
      </c>
      <c r="D30" s="73">
        <f t="shared" ref="D30:D32" si="0">C30/B30</f>
        <v>0.4</v>
      </c>
      <c r="E30" s="40"/>
      <c r="F30" s="40"/>
      <c r="G30" s="41"/>
      <c r="H30" s="66"/>
    </row>
    <row r="31" spans="1:8" ht="34.5" customHeight="1" x14ac:dyDescent="0.3">
      <c r="A31" s="71" t="s">
        <v>57</v>
      </c>
      <c r="B31" s="72">
        <v>100</v>
      </c>
      <c r="C31" s="72">
        <v>40</v>
      </c>
      <c r="D31" s="73">
        <f t="shared" si="0"/>
        <v>0.4</v>
      </c>
      <c r="E31" s="40"/>
      <c r="F31" s="40"/>
      <c r="G31" s="41"/>
      <c r="H31" s="66"/>
    </row>
    <row r="32" spans="1:8" ht="34.5" customHeight="1" x14ac:dyDescent="0.3">
      <c r="A32" s="71" t="s">
        <v>58</v>
      </c>
      <c r="B32" s="72">
        <v>30</v>
      </c>
      <c r="C32" s="72">
        <v>10</v>
      </c>
      <c r="D32" s="73">
        <f t="shared" si="0"/>
        <v>0.33333333333333331</v>
      </c>
      <c r="E32" s="40"/>
      <c r="F32" s="40"/>
      <c r="G32" s="41"/>
      <c r="H32" s="66"/>
    </row>
    <row r="33" spans="1:8" ht="34.5" customHeight="1" x14ac:dyDescent="0.3">
      <c r="A33" s="74" t="s">
        <v>59</v>
      </c>
      <c r="B33" s="75">
        <f t="shared" ref="B33:C33" si="1">SUM(B30:B32)</f>
        <v>140</v>
      </c>
      <c r="C33" s="75">
        <f t="shared" si="1"/>
        <v>54</v>
      </c>
      <c r="D33" s="76"/>
      <c r="E33" s="40"/>
      <c r="F33" s="40"/>
      <c r="G33" s="41"/>
      <c r="H33" s="66"/>
    </row>
    <row r="34" spans="1:8" ht="88.5" customHeight="1" x14ac:dyDescent="0.3">
      <c r="A34" s="77" t="s">
        <v>60</v>
      </c>
      <c r="B34" s="70" t="s">
        <v>49</v>
      </c>
      <c r="C34" s="70" t="s">
        <v>54</v>
      </c>
      <c r="D34" s="70" t="s">
        <v>55</v>
      </c>
      <c r="E34" s="40"/>
      <c r="F34" s="40"/>
      <c r="G34" s="41"/>
      <c r="H34" s="66"/>
    </row>
    <row r="35" spans="1:8" ht="34.5" customHeight="1" x14ac:dyDescent="0.3">
      <c r="A35" s="78" t="s">
        <v>61</v>
      </c>
      <c r="B35" s="79">
        <v>30</v>
      </c>
      <c r="C35" s="79">
        <v>10</v>
      </c>
      <c r="D35" s="80">
        <f t="shared" ref="D35:D41" si="2">C35/B35</f>
        <v>0.33333333333333331</v>
      </c>
      <c r="E35" s="40"/>
      <c r="F35" s="40"/>
      <c r="G35" s="41"/>
      <c r="H35" s="66"/>
    </row>
    <row r="36" spans="1:8" ht="34.5" customHeight="1" x14ac:dyDescent="0.3">
      <c r="A36" s="78" t="s">
        <v>62</v>
      </c>
      <c r="B36" s="79">
        <v>45</v>
      </c>
      <c r="C36" s="79">
        <v>15</v>
      </c>
      <c r="D36" s="80">
        <f t="shared" si="2"/>
        <v>0.33333333333333331</v>
      </c>
      <c r="E36" s="40"/>
      <c r="F36" s="40"/>
      <c r="G36" s="41"/>
      <c r="H36" s="66"/>
    </row>
    <row r="37" spans="1:8" ht="34.5" customHeight="1" x14ac:dyDescent="0.3">
      <c r="A37" s="78" t="s">
        <v>63</v>
      </c>
      <c r="B37" s="79">
        <v>200</v>
      </c>
      <c r="C37" s="79">
        <v>50</v>
      </c>
      <c r="D37" s="80">
        <f t="shared" si="2"/>
        <v>0.25</v>
      </c>
      <c r="E37" s="40"/>
      <c r="F37" s="40"/>
      <c r="G37" s="41"/>
      <c r="H37" s="66"/>
    </row>
    <row r="38" spans="1:8" ht="34.5" customHeight="1" x14ac:dyDescent="0.3">
      <c r="A38" s="78" t="s">
        <v>64</v>
      </c>
      <c r="B38" s="79">
        <v>30</v>
      </c>
      <c r="C38" s="79">
        <v>10</v>
      </c>
      <c r="D38" s="80">
        <f t="shared" si="2"/>
        <v>0.33333333333333331</v>
      </c>
      <c r="E38" s="40"/>
      <c r="F38" s="40"/>
      <c r="G38" s="41"/>
      <c r="H38" s="66"/>
    </row>
    <row r="39" spans="1:8" ht="34.5" customHeight="1" x14ac:dyDescent="0.3">
      <c r="A39" s="78" t="s">
        <v>65</v>
      </c>
      <c r="B39" s="79">
        <v>400</v>
      </c>
      <c r="C39" s="79">
        <v>100</v>
      </c>
      <c r="D39" s="80">
        <f t="shared" si="2"/>
        <v>0.25</v>
      </c>
      <c r="E39" s="40"/>
      <c r="F39" s="40"/>
      <c r="G39" s="41"/>
      <c r="H39" s="66"/>
    </row>
    <row r="40" spans="1:8" ht="34.5" customHeight="1" x14ac:dyDescent="0.3">
      <c r="A40" s="78" t="s">
        <v>66</v>
      </c>
      <c r="B40" s="79">
        <v>100</v>
      </c>
      <c r="C40" s="79">
        <v>25</v>
      </c>
      <c r="D40" s="80">
        <f t="shared" si="2"/>
        <v>0.25</v>
      </c>
      <c r="E40" s="40"/>
      <c r="F40" s="40"/>
      <c r="G40" s="41"/>
      <c r="H40" s="66"/>
    </row>
    <row r="41" spans="1:8" ht="34.5" customHeight="1" x14ac:dyDescent="0.3">
      <c r="A41" s="71" t="s">
        <v>67</v>
      </c>
      <c r="B41" s="79">
        <v>200</v>
      </c>
      <c r="C41" s="79">
        <v>25</v>
      </c>
      <c r="D41" s="80">
        <f t="shared" si="2"/>
        <v>0.125</v>
      </c>
      <c r="E41" s="40"/>
      <c r="F41" s="40"/>
      <c r="G41" s="41"/>
      <c r="H41" s="66"/>
    </row>
    <row r="42" spans="1:8" ht="34.5" customHeight="1" x14ac:dyDescent="0.3">
      <c r="A42" s="138" t="s">
        <v>59</v>
      </c>
      <c r="B42" s="139">
        <f t="shared" ref="B42:C42" si="3">SUM(B35:B41)</f>
        <v>1005</v>
      </c>
      <c r="C42" s="139">
        <f t="shared" si="3"/>
        <v>235</v>
      </c>
      <c r="D42" s="140"/>
      <c r="E42" s="48"/>
      <c r="F42" s="48"/>
      <c r="G42" s="49"/>
      <c r="H42" s="66"/>
    </row>
    <row r="43" spans="1:8" ht="34.5" customHeight="1" x14ac:dyDescent="0.25">
      <c r="A43" s="81" t="s">
        <v>68</v>
      </c>
      <c r="B43" s="50"/>
      <c r="C43" s="50"/>
      <c r="D43" s="50"/>
      <c r="E43" s="50"/>
      <c r="F43" s="50"/>
      <c r="G43" s="27"/>
    </row>
    <row r="44" spans="1:8" ht="21.75" customHeight="1" x14ac:dyDescent="0.25">
      <c r="A44" s="82" t="s">
        <v>33</v>
      </c>
      <c r="B44" s="82" t="s">
        <v>34</v>
      </c>
      <c r="C44" s="82" t="s">
        <v>35</v>
      </c>
      <c r="D44" s="82" t="s">
        <v>36</v>
      </c>
      <c r="G44" s="27"/>
    </row>
    <row r="45" spans="1:8" ht="119.25" customHeight="1" x14ac:dyDescent="0.25">
      <c r="A45" s="53" t="str">
        <f>"4.a."</f>
        <v>4.a.</v>
      </c>
      <c r="B45" s="47" t="s">
        <v>69</v>
      </c>
      <c r="C45" s="54"/>
      <c r="D45" s="63">
        <v>343</v>
      </c>
      <c r="E45" s="50"/>
      <c r="G45" s="27"/>
    </row>
    <row r="46" spans="1:8" ht="37.5" customHeight="1" x14ac:dyDescent="0.25">
      <c r="A46" s="53" t="str">
        <f>"4.b."</f>
        <v>4.b.</v>
      </c>
      <c r="B46" s="47" t="s">
        <v>49</v>
      </c>
      <c r="C46" s="83"/>
      <c r="D46" s="84">
        <v>1305</v>
      </c>
      <c r="E46" s="50"/>
      <c r="G46" s="27"/>
    </row>
    <row r="47" spans="1:8" ht="55.5" customHeight="1" x14ac:dyDescent="0.25">
      <c r="A47" s="85" t="s">
        <v>70</v>
      </c>
      <c r="B47" s="50"/>
      <c r="C47" s="86" t="s">
        <v>71</v>
      </c>
      <c r="D47" s="56">
        <f>D45/D46</f>
        <v>0.26283524904214561</v>
      </c>
      <c r="G47" s="27"/>
    </row>
    <row r="48" spans="1:8" ht="27.75" customHeight="1" x14ac:dyDescent="0.25">
      <c r="A48" s="85"/>
      <c r="B48" s="50"/>
      <c r="C48" s="86"/>
      <c r="D48" s="87"/>
      <c r="G48" s="27"/>
    </row>
    <row r="49" spans="1:8" ht="16.5" x14ac:dyDescent="0.35">
      <c r="A49" s="88" t="s">
        <v>72</v>
      </c>
      <c r="B49" s="89"/>
      <c r="C49" s="89"/>
      <c r="D49" s="89"/>
      <c r="E49" s="50"/>
      <c r="F49" s="50"/>
      <c r="G49" s="27"/>
      <c r="H49" s="50"/>
    </row>
    <row r="50" spans="1:8" ht="70" x14ac:dyDescent="0.3">
      <c r="A50" s="89" t="s">
        <v>53</v>
      </c>
      <c r="B50" s="89" t="s">
        <v>49</v>
      </c>
      <c r="C50" s="89" t="s">
        <v>69</v>
      </c>
      <c r="D50" s="89" t="s">
        <v>73</v>
      </c>
      <c r="E50" s="50"/>
      <c r="F50" s="50"/>
      <c r="G50" s="27"/>
      <c r="H50" s="50"/>
    </row>
    <row r="51" spans="1:8" ht="34.5" customHeight="1" x14ac:dyDescent="0.3">
      <c r="A51" s="90" t="s">
        <v>56</v>
      </c>
      <c r="B51" s="72">
        <v>20</v>
      </c>
      <c r="C51" s="72">
        <v>4</v>
      </c>
      <c r="D51" s="73">
        <f t="shared" ref="D51:D53" si="4">C51/B51</f>
        <v>0.2</v>
      </c>
      <c r="E51" s="50"/>
      <c r="F51" s="50"/>
      <c r="G51" s="27"/>
      <c r="H51" s="50"/>
    </row>
    <row r="52" spans="1:8" ht="34.5" customHeight="1" x14ac:dyDescent="0.3">
      <c r="A52" s="90" t="s">
        <v>57</v>
      </c>
      <c r="B52" s="72">
        <v>100</v>
      </c>
      <c r="C52" s="72">
        <v>40</v>
      </c>
      <c r="D52" s="73">
        <f t="shared" si="4"/>
        <v>0.4</v>
      </c>
      <c r="E52" s="50"/>
      <c r="F52" s="50"/>
      <c r="G52" s="27"/>
      <c r="H52" s="50"/>
    </row>
    <row r="53" spans="1:8" ht="34.5" customHeight="1" x14ac:dyDescent="0.3">
      <c r="A53" s="90" t="s">
        <v>58</v>
      </c>
      <c r="B53" s="72">
        <v>30</v>
      </c>
      <c r="C53" s="72">
        <v>10</v>
      </c>
      <c r="D53" s="73">
        <f t="shared" si="4"/>
        <v>0.33333333333333331</v>
      </c>
      <c r="E53" s="50"/>
      <c r="F53" s="50"/>
      <c r="G53" s="27"/>
      <c r="H53" s="50"/>
    </row>
    <row r="54" spans="1:8" ht="34.5" customHeight="1" x14ac:dyDescent="0.3">
      <c r="A54" s="91" t="s">
        <v>59</v>
      </c>
      <c r="B54" s="75">
        <f t="shared" ref="B54:C54" si="5">SUM(B51:B53)</f>
        <v>150</v>
      </c>
      <c r="C54" s="75">
        <f t="shared" si="5"/>
        <v>54</v>
      </c>
      <c r="D54" s="75"/>
      <c r="E54" s="50"/>
      <c r="F54" s="50"/>
      <c r="G54" s="27"/>
      <c r="H54" s="50"/>
    </row>
    <row r="55" spans="1:8" ht="70" x14ac:dyDescent="0.3">
      <c r="A55" s="92" t="s">
        <v>60</v>
      </c>
      <c r="B55" s="89" t="s">
        <v>49</v>
      </c>
      <c r="C55" s="89" t="s">
        <v>74</v>
      </c>
      <c r="D55" s="89" t="s">
        <v>75</v>
      </c>
      <c r="E55" s="50"/>
      <c r="F55" s="50"/>
      <c r="G55" s="27"/>
      <c r="H55" s="50"/>
    </row>
    <row r="56" spans="1:8" ht="34.5" customHeight="1" x14ac:dyDescent="0.3">
      <c r="A56" s="93" t="s">
        <v>61</v>
      </c>
      <c r="B56" s="79">
        <v>30</v>
      </c>
      <c r="C56" s="79">
        <v>10</v>
      </c>
      <c r="D56" s="94">
        <f t="shared" ref="D56:D62" si="6">C56/B56</f>
        <v>0.33333333333333331</v>
      </c>
      <c r="E56" s="50"/>
      <c r="F56" s="50"/>
      <c r="G56" s="27"/>
      <c r="H56" s="50"/>
    </row>
    <row r="57" spans="1:8" ht="34.5" customHeight="1" x14ac:dyDescent="0.3">
      <c r="A57" s="93" t="s">
        <v>62</v>
      </c>
      <c r="B57" s="79">
        <v>45</v>
      </c>
      <c r="C57" s="79">
        <v>15</v>
      </c>
      <c r="D57" s="94">
        <f t="shared" si="6"/>
        <v>0.33333333333333331</v>
      </c>
      <c r="E57" s="50"/>
      <c r="F57" s="50"/>
      <c r="G57" s="27"/>
      <c r="H57" s="50"/>
    </row>
    <row r="58" spans="1:8" ht="34.5" customHeight="1" x14ac:dyDescent="0.3">
      <c r="A58" s="93" t="s">
        <v>63</v>
      </c>
      <c r="B58" s="79">
        <v>200</v>
      </c>
      <c r="C58" s="79">
        <v>50</v>
      </c>
      <c r="D58" s="94">
        <f t="shared" si="6"/>
        <v>0.25</v>
      </c>
      <c r="E58" s="50"/>
      <c r="F58" s="50"/>
      <c r="G58" s="27"/>
      <c r="H58" s="50"/>
    </row>
    <row r="59" spans="1:8" ht="34.5" customHeight="1" x14ac:dyDescent="0.3">
      <c r="A59" s="93" t="s">
        <v>64</v>
      </c>
      <c r="B59" s="79">
        <v>30</v>
      </c>
      <c r="C59" s="79">
        <v>10</v>
      </c>
      <c r="D59" s="94">
        <f t="shared" si="6"/>
        <v>0.33333333333333331</v>
      </c>
      <c r="E59" s="50"/>
      <c r="F59" s="50"/>
      <c r="G59" s="27"/>
      <c r="H59" s="50"/>
    </row>
    <row r="60" spans="1:8" ht="34.5" customHeight="1" x14ac:dyDescent="0.3">
      <c r="A60" s="93" t="s">
        <v>65</v>
      </c>
      <c r="B60" s="79">
        <v>400</v>
      </c>
      <c r="C60" s="79">
        <v>100</v>
      </c>
      <c r="D60" s="94">
        <f t="shared" si="6"/>
        <v>0.25</v>
      </c>
      <c r="E60" s="50"/>
      <c r="F60" s="50"/>
      <c r="G60" s="27"/>
      <c r="H60" s="50"/>
    </row>
    <row r="61" spans="1:8" ht="34.5" customHeight="1" x14ac:dyDescent="0.3">
      <c r="A61" s="93" t="s">
        <v>66</v>
      </c>
      <c r="B61" s="79">
        <v>100</v>
      </c>
      <c r="C61" s="79">
        <v>25</v>
      </c>
      <c r="D61" s="94">
        <f t="shared" si="6"/>
        <v>0.25</v>
      </c>
      <c r="E61" s="50"/>
      <c r="F61" s="50"/>
      <c r="G61" s="27"/>
      <c r="H61" s="50"/>
    </row>
    <row r="62" spans="1:8" ht="34.5" customHeight="1" x14ac:dyDescent="0.3">
      <c r="A62" s="90" t="s">
        <v>76</v>
      </c>
      <c r="B62" s="79">
        <v>200</v>
      </c>
      <c r="C62" s="79">
        <v>25</v>
      </c>
      <c r="D62" s="94">
        <f t="shared" si="6"/>
        <v>0.125</v>
      </c>
      <c r="E62" s="50"/>
      <c r="F62" s="50"/>
      <c r="G62" s="27"/>
      <c r="H62" s="50"/>
    </row>
    <row r="63" spans="1:8" ht="34.5" customHeight="1" x14ac:dyDescent="0.25">
      <c r="A63" s="141" t="s">
        <v>59</v>
      </c>
      <c r="B63" s="142">
        <f t="shared" ref="B63:C63" si="7">SUM(B56:B62)</f>
        <v>1005</v>
      </c>
      <c r="C63" s="142">
        <f t="shared" si="7"/>
        <v>235</v>
      </c>
      <c r="D63" s="142"/>
      <c r="E63" s="37"/>
      <c r="F63" s="37"/>
      <c r="G63" s="38"/>
    </row>
    <row r="64" spans="1:8" ht="33.75" customHeight="1" x14ac:dyDescent="0.25">
      <c r="A64" s="57" t="s">
        <v>77</v>
      </c>
      <c r="B64" s="95"/>
      <c r="C64" s="95"/>
      <c r="D64" s="95"/>
      <c r="E64" s="40"/>
      <c r="F64" s="40"/>
      <c r="G64" s="41"/>
    </row>
    <row r="65" spans="1:8" ht="9.75" customHeight="1" x14ac:dyDescent="0.25">
      <c r="A65" s="96" t="s">
        <v>33</v>
      </c>
      <c r="B65" s="43" t="s">
        <v>34</v>
      </c>
      <c r="C65" s="43" t="s">
        <v>9</v>
      </c>
      <c r="D65" s="43" t="s">
        <v>36</v>
      </c>
      <c r="E65" s="40"/>
      <c r="F65" s="40"/>
      <c r="G65" s="41"/>
    </row>
    <row r="66" spans="1:8" ht="105.75" customHeight="1" x14ac:dyDescent="0.25">
      <c r="A66" s="61" t="s">
        <v>78</v>
      </c>
      <c r="B66" s="45" t="s">
        <v>79</v>
      </c>
      <c r="C66" s="62" t="s">
        <v>48</v>
      </c>
      <c r="D66" s="63">
        <v>343</v>
      </c>
      <c r="E66" s="59"/>
      <c r="F66" s="59"/>
      <c r="G66" s="41"/>
    </row>
    <row r="67" spans="1:8" ht="72" customHeight="1" x14ac:dyDescent="0.25">
      <c r="A67" s="61" t="s">
        <v>80</v>
      </c>
      <c r="B67" s="45" t="s">
        <v>81</v>
      </c>
      <c r="C67" s="97" t="s">
        <v>82</v>
      </c>
      <c r="D67" s="98">
        <f>D26</f>
        <v>1628</v>
      </c>
      <c r="E67" s="59"/>
      <c r="F67" s="59"/>
      <c r="G67" s="41"/>
    </row>
    <row r="68" spans="1:8" ht="45.75" customHeight="1" x14ac:dyDescent="0.25">
      <c r="A68" s="99"/>
      <c r="B68" s="59"/>
      <c r="C68" s="64" t="s">
        <v>83</v>
      </c>
      <c r="D68" s="56">
        <f>D66/D67</f>
        <v>0.2106879606879607</v>
      </c>
      <c r="E68" s="59"/>
      <c r="F68" s="59"/>
      <c r="G68" s="60"/>
    </row>
    <row r="69" spans="1:8" ht="60" customHeight="1" x14ac:dyDescent="0.35">
      <c r="A69" s="67" t="s">
        <v>84</v>
      </c>
      <c r="B69" s="70"/>
      <c r="C69" s="70"/>
      <c r="D69" s="70"/>
      <c r="E69" s="59"/>
      <c r="F69" s="59"/>
      <c r="G69" s="41"/>
      <c r="H69" s="50"/>
    </row>
    <row r="70" spans="1:8" ht="60" customHeight="1" x14ac:dyDescent="0.3">
      <c r="A70" s="70" t="s">
        <v>53</v>
      </c>
      <c r="B70" s="70" t="s">
        <v>81</v>
      </c>
      <c r="C70" s="70" t="s">
        <v>79</v>
      </c>
      <c r="D70" s="70" t="s">
        <v>85</v>
      </c>
      <c r="E70" s="59"/>
      <c r="F70" s="59"/>
      <c r="G70" s="41"/>
      <c r="H70" s="50"/>
    </row>
    <row r="71" spans="1:8" ht="32.25" customHeight="1" x14ac:dyDescent="0.3">
      <c r="A71" s="71" t="s">
        <v>56</v>
      </c>
      <c r="B71" s="72">
        <v>20</v>
      </c>
      <c r="C71" s="72">
        <v>4</v>
      </c>
      <c r="D71" s="100">
        <f>C71/B71</f>
        <v>0.2</v>
      </c>
      <c r="E71" s="59"/>
      <c r="F71" s="59"/>
      <c r="G71" s="41"/>
      <c r="H71" s="50"/>
    </row>
    <row r="72" spans="1:8" ht="32.25" customHeight="1" x14ac:dyDescent="0.3">
      <c r="A72" s="71" t="s">
        <v>57</v>
      </c>
      <c r="B72" s="72">
        <v>100</v>
      </c>
      <c r="C72" s="72">
        <v>40</v>
      </c>
      <c r="D72" s="100">
        <f t="shared" ref="D72:D73" si="8">C72/B72</f>
        <v>0.4</v>
      </c>
      <c r="E72" s="59"/>
      <c r="F72" s="59"/>
      <c r="G72" s="41"/>
      <c r="H72" s="50"/>
    </row>
    <row r="73" spans="1:8" ht="32.25" customHeight="1" x14ac:dyDescent="0.3">
      <c r="A73" s="71" t="s">
        <v>58</v>
      </c>
      <c r="B73" s="72">
        <v>30</v>
      </c>
      <c r="C73" s="72">
        <v>10</v>
      </c>
      <c r="D73" s="100">
        <f t="shared" si="8"/>
        <v>0.33333333333333331</v>
      </c>
      <c r="E73" s="59"/>
      <c r="F73" s="59"/>
      <c r="G73" s="41"/>
      <c r="H73" s="50"/>
    </row>
    <row r="74" spans="1:8" ht="32.25" customHeight="1" x14ac:dyDescent="0.3">
      <c r="A74" s="74" t="s">
        <v>59</v>
      </c>
      <c r="B74" s="101">
        <f t="shared" ref="B74:C74" si="9">SUM(B71:B73)</f>
        <v>150</v>
      </c>
      <c r="C74" s="101">
        <f t="shared" si="9"/>
        <v>54</v>
      </c>
      <c r="D74" s="102"/>
      <c r="E74" s="59"/>
      <c r="F74" s="59"/>
      <c r="G74" s="41"/>
      <c r="H74" s="50"/>
    </row>
    <row r="75" spans="1:8" ht="66.75" customHeight="1" x14ac:dyDescent="0.3">
      <c r="A75" s="77" t="s">
        <v>60</v>
      </c>
      <c r="B75" s="70" t="s">
        <v>81</v>
      </c>
      <c r="C75" s="70" t="s">
        <v>79</v>
      </c>
      <c r="D75" s="70" t="s">
        <v>85</v>
      </c>
      <c r="E75" s="59"/>
      <c r="F75" s="59"/>
      <c r="G75" s="41"/>
      <c r="H75" s="50"/>
    </row>
    <row r="76" spans="1:8" ht="32.25" customHeight="1" x14ac:dyDescent="0.3">
      <c r="A76" s="78" t="s">
        <v>61</v>
      </c>
      <c r="B76" s="79">
        <v>30</v>
      </c>
      <c r="C76" s="79">
        <v>10</v>
      </c>
      <c r="D76" s="80">
        <f>C76/B76</f>
        <v>0.33333333333333331</v>
      </c>
      <c r="E76" s="59"/>
      <c r="F76" s="59"/>
      <c r="G76" s="41"/>
      <c r="H76" s="50"/>
    </row>
    <row r="77" spans="1:8" ht="32.25" customHeight="1" x14ac:dyDescent="0.3">
      <c r="A77" s="78" t="s">
        <v>62</v>
      </c>
      <c r="B77" s="79">
        <v>45</v>
      </c>
      <c r="C77" s="79">
        <v>15</v>
      </c>
      <c r="D77" s="80">
        <f t="shared" ref="D77:D82" si="10">C77/B77</f>
        <v>0.33333333333333331</v>
      </c>
      <c r="E77" s="59"/>
      <c r="F77" s="59"/>
      <c r="G77" s="41"/>
      <c r="H77" s="50"/>
    </row>
    <row r="78" spans="1:8" ht="32.25" customHeight="1" x14ac:dyDescent="0.3">
      <c r="A78" s="78" t="s">
        <v>63</v>
      </c>
      <c r="B78" s="79">
        <v>200</v>
      </c>
      <c r="C78" s="79">
        <v>50</v>
      </c>
      <c r="D78" s="80">
        <f t="shared" si="10"/>
        <v>0.25</v>
      </c>
      <c r="E78" s="59"/>
      <c r="F78" s="59"/>
      <c r="G78" s="41"/>
      <c r="H78" s="50"/>
    </row>
    <row r="79" spans="1:8" ht="32.25" customHeight="1" x14ac:dyDescent="0.3">
      <c r="A79" s="78" t="s">
        <v>86</v>
      </c>
      <c r="B79" s="79">
        <v>30</v>
      </c>
      <c r="C79" s="79">
        <v>10</v>
      </c>
      <c r="D79" s="80">
        <f t="shared" si="10"/>
        <v>0.33333333333333331</v>
      </c>
      <c r="E79" s="59"/>
      <c r="F79" s="59"/>
      <c r="G79" s="41"/>
      <c r="H79" s="50"/>
    </row>
    <row r="80" spans="1:8" ht="32.25" customHeight="1" x14ac:dyDescent="0.3">
      <c r="A80" s="78" t="s">
        <v>65</v>
      </c>
      <c r="B80" s="79">
        <v>400</v>
      </c>
      <c r="C80" s="79">
        <v>100</v>
      </c>
      <c r="D80" s="80">
        <f t="shared" si="10"/>
        <v>0.25</v>
      </c>
      <c r="E80" s="59"/>
      <c r="F80" s="59"/>
      <c r="G80" s="41"/>
      <c r="H80" s="50"/>
    </row>
    <row r="81" spans="1:11" ht="32.25" customHeight="1" x14ac:dyDescent="0.3">
      <c r="A81" s="78" t="s">
        <v>66</v>
      </c>
      <c r="B81" s="79">
        <v>100</v>
      </c>
      <c r="C81" s="79">
        <v>25</v>
      </c>
      <c r="D81" s="80">
        <f>C81/B81</f>
        <v>0.25</v>
      </c>
      <c r="E81" s="59"/>
      <c r="F81" s="59"/>
      <c r="G81" s="41"/>
      <c r="H81" s="50"/>
    </row>
    <row r="82" spans="1:11" ht="32.25" customHeight="1" x14ac:dyDescent="0.3">
      <c r="A82" s="71" t="s">
        <v>76</v>
      </c>
      <c r="B82" s="79">
        <v>200</v>
      </c>
      <c r="C82" s="79">
        <v>25</v>
      </c>
      <c r="D82" s="80">
        <f t="shared" si="10"/>
        <v>0.125</v>
      </c>
      <c r="E82" s="59"/>
      <c r="F82" s="59"/>
      <c r="G82" s="41"/>
      <c r="H82" s="50"/>
    </row>
    <row r="83" spans="1:11" ht="32.25" customHeight="1" x14ac:dyDescent="0.3">
      <c r="A83" s="143" t="s">
        <v>59</v>
      </c>
      <c r="B83" s="139">
        <f t="shared" ref="B83:C83" si="11">SUM(B76:B82)</f>
        <v>1005</v>
      </c>
      <c r="C83" s="139">
        <f t="shared" si="11"/>
        <v>235</v>
      </c>
      <c r="D83" s="144"/>
      <c r="E83" s="103"/>
      <c r="F83" s="103"/>
      <c r="G83" s="49"/>
    </row>
    <row r="84" spans="1:11" ht="32.25" customHeight="1" x14ac:dyDescent="0.4">
      <c r="A84" s="104" t="s">
        <v>87</v>
      </c>
      <c r="B84" s="58"/>
      <c r="C84" s="58"/>
      <c r="D84" s="58"/>
      <c r="E84" s="59"/>
      <c r="F84" s="59"/>
      <c r="G84" s="41"/>
    </row>
    <row r="85" spans="1:11" ht="38.25" customHeight="1" x14ac:dyDescent="0.25">
      <c r="A85" s="146" t="str">
        <f>CONCATENATE(B10," data collection period: ",TEXT(B8, "M/D/YYYY")," through ",TEXT(B9,"M/D/YYYY"),".")</f>
        <v>Agency/Service Site data collection period: 1/1/2024 through 3/31/2024.</v>
      </c>
      <c r="D85" s="12"/>
      <c r="E85" s="12"/>
      <c r="F85" s="12"/>
      <c r="G85" s="27"/>
    </row>
    <row r="86" spans="1:11" ht="220.5" customHeight="1" thickBot="1" x14ac:dyDescent="0.3">
      <c r="A86" s="105" t="str">
        <f>CONCATENATE("As of ",TEXT(B9,"M/D/YYYY"),", ",TEXT(D22,"#%")," of agency staff at ",TEXT(B10,)," were educated on why and how to recognize urgent maternal warning signs. Agency staff screened ",TEXT(D27,"#%")," of clients for current pregnancy or pregnancy within the past year. Among those pregnant and postpartum clients, ",TEXT(D47,"#%")," received education on urgent maternal warning signs and how to access care. ", TEXT(D68,"#%")," of all clients were screened for social and structural drivers of health.")</f>
        <v>As of 3/31/2024, 10% of agency staff at Agency/Service Site were educated on why and how to recognize urgent maternal warning signs. Agency staff screened 79% of clients for current pregnancy or pregnancy within the past year. Among those pregnant and postpartum clients, 26% received education on urgent maternal warning signs and how to access care. 21% of all clients were screened for social and structural drivers of health.</v>
      </c>
      <c r="B86" s="105"/>
      <c r="C86" s="105"/>
      <c r="D86" s="106"/>
      <c r="E86" s="106"/>
      <c r="F86" s="106"/>
      <c r="G86" s="107"/>
      <c r="H86" s="13"/>
      <c r="I86" s="13"/>
      <c r="J86" s="13"/>
      <c r="K86" s="13"/>
    </row>
    <row r="87" spans="1:11" ht="33.75" customHeight="1" x14ac:dyDescent="0.25">
      <c r="A87" s="108" t="s">
        <v>88</v>
      </c>
      <c r="D87" s="109"/>
      <c r="G87" s="107"/>
    </row>
    <row r="88" spans="1:11" ht="14" x14ac:dyDescent="0.25">
      <c r="A88" s="110" t="str">
        <f>CONCATENATE("Based on reported data this period, how satisfied is your team with the quality of pregnancy and postpartum services provided at ",TEXT(B10,),"?")</f>
        <v>Based on reported data this period, how satisfied is your team with the quality of pregnancy and postpartum services provided at Agency/Service Site?</v>
      </c>
      <c r="D88" s="109"/>
      <c r="E88" s="109"/>
      <c r="F88" s="109"/>
      <c r="G88" s="107"/>
    </row>
    <row r="89" spans="1:11" ht="31.5" customHeight="1" x14ac:dyDescent="0.25">
      <c r="A89" s="111" t="s">
        <v>89</v>
      </c>
      <c r="D89" s="47"/>
      <c r="E89" s="47"/>
      <c r="F89" s="47"/>
      <c r="G89" s="107"/>
    </row>
    <row r="90" spans="1:11" ht="47.25" customHeight="1" x14ac:dyDescent="0.25">
      <c r="A90" s="112" t="s">
        <v>90</v>
      </c>
      <c r="D90" s="47"/>
      <c r="E90" s="47"/>
      <c r="F90" s="47"/>
      <c r="G90" s="27"/>
    </row>
    <row r="91" spans="1:11" ht="14" x14ac:dyDescent="0.3">
      <c r="A91" s="113" t="s">
        <v>91</v>
      </c>
      <c r="B91" s="114"/>
      <c r="C91" s="114"/>
      <c r="D91" s="115"/>
      <c r="E91" s="114"/>
      <c r="F91" s="114"/>
      <c r="G91" s="116"/>
    </row>
    <row r="92" spans="1:11" ht="24.75" customHeight="1" x14ac:dyDescent="0.25">
      <c r="A92" s="111" t="s">
        <v>92</v>
      </c>
      <c r="D92" s="117"/>
      <c r="E92" s="109"/>
      <c r="F92" s="109"/>
      <c r="G92" s="27"/>
    </row>
    <row r="93" spans="1:11" ht="152.25" customHeight="1" x14ac:dyDescent="0.25">
      <c r="A93" s="118"/>
      <c r="B93" s="119"/>
      <c r="C93" s="119"/>
      <c r="G93" s="27"/>
    </row>
    <row r="94" spans="1:11" ht="15" customHeight="1" thickBot="1" x14ac:dyDescent="0.3">
      <c r="A94" s="120"/>
      <c r="B94" s="121"/>
      <c r="C94" s="121"/>
      <c r="D94" s="121"/>
      <c r="E94" s="121"/>
      <c r="F94" s="121"/>
      <c r="G94" s="27"/>
    </row>
    <row r="95" spans="1:11" ht="15" customHeight="1" x14ac:dyDescent="0.25">
      <c r="A95" s="122" t="s">
        <v>90</v>
      </c>
      <c r="B95" s="123"/>
      <c r="C95" s="123"/>
      <c r="D95" s="123"/>
      <c r="E95" s="123"/>
      <c r="F95" s="123"/>
      <c r="G95" s="124"/>
    </row>
    <row r="96" spans="1:11" ht="15" customHeight="1" x14ac:dyDescent="0.25">
      <c r="A96" s="125" t="s">
        <v>93</v>
      </c>
    </row>
    <row r="97" spans="1:7" ht="15" customHeight="1" x14ac:dyDescent="0.25">
      <c r="A97" s="125" t="s">
        <v>94</v>
      </c>
    </row>
    <row r="98" spans="1:7" ht="15" customHeight="1" x14ac:dyDescent="0.25">
      <c r="A98" s="125" t="s">
        <v>95</v>
      </c>
    </row>
    <row r="99" spans="1:7" ht="15" customHeight="1" x14ac:dyDescent="0.25">
      <c r="A99" s="125" t="s">
        <v>96</v>
      </c>
    </row>
    <row r="100" spans="1:7" ht="15" customHeight="1" x14ac:dyDescent="0.25">
      <c r="A100" s="125" t="s">
        <v>97</v>
      </c>
    </row>
    <row r="103" spans="1:7" ht="12" customHeight="1" x14ac:dyDescent="0.25"/>
    <row r="104" spans="1:7" ht="12" customHeight="1" x14ac:dyDescent="0.25"/>
    <row r="105" spans="1:7" ht="12" customHeight="1" x14ac:dyDescent="0.25"/>
    <row r="106" spans="1:7" ht="12" customHeight="1" x14ac:dyDescent="0.25"/>
    <row r="107" spans="1:7" ht="12" customHeight="1" x14ac:dyDescent="0.25"/>
    <row r="108" spans="1:7" ht="12" customHeight="1" x14ac:dyDescent="0.35">
      <c r="D108" s="126"/>
      <c r="E108" s="127"/>
    </row>
    <row r="109" spans="1:7" ht="12" customHeight="1" x14ac:dyDescent="0.35">
      <c r="D109" s="126"/>
      <c r="E109" s="127"/>
      <c r="F109" s="127"/>
      <c r="G109" s="127"/>
    </row>
    <row r="110" spans="1:7" ht="12" customHeight="1" x14ac:dyDescent="0.25">
      <c r="D110" s="31"/>
    </row>
    <row r="111" spans="1:7" ht="12" customHeight="1" x14ac:dyDescent="0.25">
      <c r="D111" s="31"/>
    </row>
    <row r="112" spans="1:7" ht="12" customHeight="1" x14ac:dyDescent="0.25">
      <c r="D112" s="31"/>
    </row>
    <row r="113" spans="4:4" ht="12" customHeight="1" x14ac:dyDescent="0.25">
      <c r="D113" s="31"/>
    </row>
    <row r="114" spans="4:4" ht="12" customHeight="1" x14ac:dyDescent="0.25">
      <c r="D114" s="31"/>
    </row>
    <row r="115" spans="4:4" ht="12" customHeight="1" x14ac:dyDescent="0.25">
      <c r="D115" s="31"/>
    </row>
    <row r="116" spans="4:4" ht="12" customHeight="1" x14ac:dyDescent="0.25">
      <c r="D116" s="31"/>
    </row>
    <row r="117" spans="4:4" ht="12" customHeight="1" x14ac:dyDescent="0.25">
      <c r="D117" s="31"/>
    </row>
    <row r="118" spans="4:4" ht="12" customHeight="1" x14ac:dyDescent="0.25">
      <c r="D118" s="31"/>
    </row>
    <row r="119" spans="4:4" ht="12" customHeight="1" x14ac:dyDescent="0.25">
      <c r="D119" s="31"/>
    </row>
    <row r="120" spans="4:4" ht="12" customHeight="1" x14ac:dyDescent="0.25">
      <c r="D120" s="31"/>
    </row>
    <row r="121" spans="4:4" ht="12" customHeight="1" x14ac:dyDescent="0.25">
      <c r="D121" s="31"/>
    </row>
    <row r="122" spans="4:4" ht="12" customHeight="1" x14ac:dyDescent="0.25">
      <c r="D122" s="31"/>
    </row>
    <row r="123" spans="4:4" ht="12" customHeight="1" x14ac:dyDescent="0.25">
      <c r="D123" s="31"/>
    </row>
    <row r="124" spans="4:4" ht="12" customHeight="1" x14ac:dyDescent="0.25">
      <c r="D124" s="31"/>
    </row>
    <row r="125" spans="4:4" ht="12" customHeight="1" x14ac:dyDescent="0.25">
      <c r="D125" s="31"/>
    </row>
    <row r="126" spans="4:4" ht="12" customHeight="1" x14ac:dyDescent="0.25">
      <c r="D126" s="31"/>
    </row>
    <row r="127" spans="4:4" ht="12" customHeight="1" x14ac:dyDescent="0.25">
      <c r="D127" s="31"/>
    </row>
    <row r="128" spans="4:4" ht="12" customHeight="1" x14ac:dyDescent="0.25">
      <c r="D128" s="31"/>
    </row>
    <row r="129" spans="4:4" ht="12" customHeight="1" x14ac:dyDescent="0.25">
      <c r="D129" s="31"/>
    </row>
    <row r="130" spans="4:4" ht="12" customHeight="1" x14ac:dyDescent="0.25">
      <c r="D130" s="31"/>
    </row>
    <row r="131" spans="4:4" ht="12" customHeight="1" x14ac:dyDescent="0.25">
      <c r="D131" s="31"/>
    </row>
    <row r="132" spans="4:4" ht="12" customHeight="1" x14ac:dyDescent="0.25">
      <c r="D132" s="31"/>
    </row>
    <row r="133" spans="4:4" ht="12" customHeight="1" x14ac:dyDescent="0.25">
      <c r="D133" s="31"/>
    </row>
    <row r="134" spans="4:4" ht="12" customHeight="1" x14ac:dyDescent="0.25">
      <c r="D134" s="31"/>
    </row>
    <row r="135" spans="4:4" ht="12" customHeight="1" x14ac:dyDescent="0.25">
      <c r="D135" s="31"/>
    </row>
    <row r="136" spans="4:4" ht="12" customHeight="1" x14ac:dyDescent="0.25">
      <c r="D136" s="31"/>
    </row>
    <row r="137" spans="4:4" ht="12" customHeight="1" x14ac:dyDescent="0.25">
      <c r="D137" s="31"/>
    </row>
    <row r="138" spans="4:4" ht="12" customHeight="1" x14ac:dyDescent="0.25">
      <c r="D138" s="31"/>
    </row>
    <row r="139" spans="4:4" ht="12" customHeight="1" x14ac:dyDescent="0.25">
      <c r="D139" s="31"/>
    </row>
    <row r="140" spans="4:4" ht="12" customHeight="1" x14ac:dyDescent="0.25">
      <c r="D140" s="31"/>
    </row>
    <row r="141" spans="4:4" ht="12" customHeight="1" x14ac:dyDescent="0.25">
      <c r="D141" s="31"/>
    </row>
    <row r="142" spans="4:4" ht="12" customHeight="1" x14ac:dyDescent="0.25">
      <c r="D142" s="31"/>
    </row>
    <row r="143" spans="4:4" ht="12" customHeight="1" x14ac:dyDescent="0.25">
      <c r="D143" s="31"/>
    </row>
    <row r="144" spans="4:4" ht="12" customHeight="1" x14ac:dyDescent="0.25">
      <c r="D144" s="31"/>
    </row>
    <row r="145" spans="4:4" ht="12" customHeight="1" x14ac:dyDescent="0.25">
      <c r="D145" s="31"/>
    </row>
    <row r="146" spans="4:4" ht="12" customHeight="1" x14ac:dyDescent="0.25">
      <c r="D146" s="31"/>
    </row>
    <row r="147" spans="4:4" ht="12" customHeight="1" x14ac:dyDescent="0.25">
      <c r="D147" s="31"/>
    </row>
    <row r="148" spans="4:4" ht="12" customHeight="1" x14ac:dyDescent="0.25">
      <c r="D148" s="31"/>
    </row>
    <row r="149" spans="4:4" ht="12" customHeight="1" x14ac:dyDescent="0.25">
      <c r="D149" s="31"/>
    </row>
    <row r="150" spans="4:4" ht="12" customHeight="1" x14ac:dyDescent="0.25">
      <c r="D150" s="31"/>
    </row>
    <row r="151" spans="4:4" ht="12" customHeight="1" x14ac:dyDescent="0.25">
      <c r="D151" s="31"/>
    </row>
    <row r="152" spans="4:4" ht="12" customHeight="1" x14ac:dyDescent="0.25">
      <c r="D152" s="31"/>
    </row>
    <row r="153" spans="4:4" ht="12" customHeight="1" x14ac:dyDescent="0.25">
      <c r="D153" s="31"/>
    </row>
    <row r="154" spans="4:4" ht="12" customHeight="1" x14ac:dyDescent="0.25">
      <c r="D154" s="31"/>
    </row>
    <row r="155" spans="4:4" ht="12" customHeight="1" x14ac:dyDescent="0.25">
      <c r="D155" s="31"/>
    </row>
    <row r="156" spans="4:4" ht="12" customHeight="1" x14ac:dyDescent="0.25">
      <c r="D156" s="31"/>
    </row>
    <row r="157" spans="4:4" ht="12" customHeight="1" x14ac:dyDescent="0.25">
      <c r="D157" s="31"/>
    </row>
    <row r="158" spans="4:4" ht="12" customHeight="1" x14ac:dyDescent="0.25">
      <c r="D158" s="31"/>
    </row>
    <row r="159" spans="4:4" ht="12" customHeight="1" x14ac:dyDescent="0.25">
      <c r="D159" s="31"/>
    </row>
    <row r="160" spans="4:4" ht="12" customHeight="1" x14ac:dyDescent="0.25">
      <c r="D160" s="31"/>
    </row>
    <row r="161" spans="4:4" ht="12" customHeight="1" x14ac:dyDescent="0.25">
      <c r="D161" s="31"/>
    </row>
    <row r="162" spans="4:4" ht="12" customHeight="1" x14ac:dyDescent="0.25">
      <c r="D162" s="31"/>
    </row>
    <row r="163" spans="4:4" ht="12" customHeight="1" x14ac:dyDescent="0.25">
      <c r="D163" s="31"/>
    </row>
    <row r="164" spans="4:4" ht="12" customHeight="1" x14ac:dyDescent="0.25">
      <c r="D164" s="31"/>
    </row>
    <row r="165" spans="4:4" ht="12" customHeight="1" x14ac:dyDescent="0.25">
      <c r="D165" s="31"/>
    </row>
    <row r="166" spans="4:4" ht="12" customHeight="1" x14ac:dyDescent="0.25">
      <c r="D166" s="31"/>
    </row>
    <row r="167" spans="4:4" ht="12" customHeight="1" x14ac:dyDescent="0.25">
      <c r="D167" s="31"/>
    </row>
    <row r="168" spans="4:4" ht="12" customHeight="1" x14ac:dyDescent="0.25">
      <c r="D168" s="31"/>
    </row>
    <row r="169" spans="4:4" ht="12" customHeight="1" x14ac:dyDescent="0.25">
      <c r="D169" s="31"/>
    </row>
    <row r="170" spans="4:4" ht="12" customHeight="1" x14ac:dyDescent="0.25">
      <c r="D170" s="31"/>
    </row>
    <row r="171" spans="4:4" ht="12" customHeight="1" x14ac:dyDescent="0.25">
      <c r="D171" s="31"/>
    </row>
    <row r="172" spans="4:4" ht="12" customHeight="1" x14ac:dyDescent="0.25">
      <c r="D172" s="31"/>
    </row>
    <row r="173" spans="4:4" ht="12" customHeight="1" x14ac:dyDescent="0.25">
      <c r="D173" s="31"/>
    </row>
    <row r="174" spans="4:4" ht="12" customHeight="1" x14ac:dyDescent="0.25">
      <c r="D174" s="31"/>
    </row>
    <row r="175" spans="4:4" ht="12" customHeight="1" x14ac:dyDescent="0.25">
      <c r="D175" s="31"/>
    </row>
    <row r="176" spans="4:4" ht="12" customHeight="1" x14ac:dyDescent="0.25">
      <c r="D176" s="31"/>
    </row>
    <row r="177" spans="4:4" ht="12" customHeight="1" x14ac:dyDescent="0.25">
      <c r="D177" s="31"/>
    </row>
    <row r="178" spans="4:4" ht="12" customHeight="1" x14ac:dyDescent="0.25">
      <c r="D178" s="31"/>
    </row>
    <row r="179" spans="4:4" ht="12" customHeight="1" x14ac:dyDescent="0.25">
      <c r="D179" s="31"/>
    </row>
    <row r="180" spans="4:4" ht="12" customHeight="1" x14ac:dyDescent="0.25">
      <c r="D180" s="31"/>
    </row>
    <row r="181" spans="4:4" ht="12" customHeight="1" x14ac:dyDescent="0.25">
      <c r="D181" s="31"/>
    </row>
    <row r="182" spans="4:4" ht="12" customHeight="1" x14ac:dyDescent="0.25">
      <c r="D182" s="31"/>
    </row>
    <row r="183" spans="4:4" ht="12" customHeight="1" x14ac:dyDescent="0.25">
      <c r="D183" s="31"/>
    </row>
    <row r="184" spans="4:4" ht="12" customHeight="1" x14ac:dyDescent="0.25">
      <c r="D184" s="31"/>
    </row>
    <row r="185" spans="4:4" ht="12" customHeight="1" x14ac:dyDescent="0.25">
      <c r="D185" s="31"/>
    </row>
    <row r="186" spans="4:4" ht="12" customHeight="1" x14ac:dyDescent="0.25">
      <c r="D186" s="31"/>
    </row>
    <row r="187" spans="4:4" ht="12" customHeight="1" x14ac:dyDescent="0.25">
      <c r="D187" s="31"/>
    </row>
    <row r="188" spans="4:4" ht="12" customHeight="1" x14ac:dyDescent="0.25">
      <c r="D188" s="31"/>
    </row>
    <row r="189" spans="4:4" ht="12" customHeight="1" x14ac:dyDescent="0.25">
      <c r="D189" s="31"/>
    </row>
    <row r="190" spans="4:4" ht="12" customHeight="1" x14ac:dyDescent="0.25">
      <c r="D190" s="31"/>
    </row>
    <row r="191" spans="4:4" ht="12" customHeight="1" x14ac:dyDescent="0.25">
      <c r="D191" s="31"/>
    </row>
    <row r="192" spans="4:4" ht="12" customHeight="1" x14ac:dyDescent="0.25">
      <c r="D192" s="31"/>
    </row>
    <row r="193" spans="4:4" ht="12" customHeight="1" x14ac:dyDescent="0.25">
      <c r="D193" s="31"/>
    </row>
    <row r="194" spans="4:4" ht="12" customHeight="1" x14ac:dyDescent="0.25">
      <c r="D194" s="31"/>
    </row>
    <row r="195" spans="4:4" ht="12" customHeight="1" x14ac:dyDescent="0.25">
      <c r="D195" s="31"/>
    </row>
    <row r="196" spans="4:4" ht="12" customHeight="1" x14ac:dyDescent="0.25">
      <c r="D196" s="31"/>
    </row>
    <row r="197" spans="4:4" ht="12" customHeight="1" x14ac:dyDescent="0.25">
      <c r="D197" s="31"/>
    </row>
    <row r="198" spans="4:4" ht="12" customHeight="1" x14ac:dyDescent="0.25">
      <c r="D198" s="31"/>
    </row>
    <row r="199" spans="4:4" ht="12" customHeight="1" x14ac:dyDescent="0.25">
      <c r="D199" s="31"/>
    </row>
    <row r="200" spans="4:4" ht="12" customHeight="1" x14ac:dyDescent="0.25">
      <c r="D200" s="31"/>
    </row>
    <row r="201" spans="4:4" ht="12" customHeight="1" x14ac:dyDescent="0.25">
      <c r="D201" s="31"/>
    </row>
    <row r="202" spans="4:4" ht="12" customHeight="1" x14ac:dyDescent="0.25">
      <c r="D202" s="31"/>
    </row>
    <row r="203" spans="4:4" ht="12" customHeight="1" x14ac:dyDescent="0.25">
      <c r="D203" s="31"/>
    </row>
    <row r="204" spans="4:4" ht="12" customHeight="1" x14ac:dyDescent="0.25">
      <c r="D204" s="31"/>
    </row>
    <row r="205" spans="4:4" ht="12" customHeight="1" x14ac:dyDescent="0.25">
      <c r="D205" s="31"/>
    </row>
    <row r="206" spans="4:4" ht="12" customHeight="1" x14ac:dyDescent="0.25">
      <c r="D206" s="31"/>
    </row>
    <row r="207" spans="4:4" ht="12" customHeight="1" x14ac:dyDescent="0.25">
      <c r="D207" s="31"/>
    </row>
    <row r="208" spans="4:4" ht="12" customHeight="1" x14ac:dyDescent="0.25">
      <c r="D208" s="31"/>
    </row>
    <row r="209" spans="4:4" ht="12" customHeight="1" x14ac:dyDescent="0.25">
      <c r="D209" s="31"/>
    </row>
    <row r="210" spans="4:4" ht="12" customHeight="1" x14ac:dyDescent="0.25">
      <c r="D210" s="31"/>
    </row>
    <row r="211" spans="4:4" ht="12" customHeight="1" x14ac:dyDescent="0.25">
      <c r="D211" s="31"/>
    </row>
    <row r="212" spans="4:4" ht="12" customHeight="1" x14ac:dyDescent="0.25">
      <c r="D212" s="31"/>
    </row>
    <row r="213" spans="4:4" ht="12" customHeight="1" x14ac:dyDescent="0.25">
      <c r="D213" s="31"/>
    </row>
    <row r="214" spans="4:4" ht="12" customHeight="1" x14ac:dyDescent="0.25">
      <c r="D214" s="31"/>
    </row>
    <row r="215" spans="4:4" ht="12" customHeight="1" x14ac:dyDescent="0.25">
      <c r="D215" s="31"/>
    </row>
    <row r="216" spans="4:4" ht="12" customHeight="1" x14ac:dyDescent="0.25">
      <c r="D216" s="31"/>
    </row>
    <row r="217" spans="4:4" ht="12" customHeight="1" x14ac:dyDescent="0.25">
      <c r="D217" s="31"/>
    </row>
    <row r="218" spans="4:4" ht="12" customHeight="1" x14ac:dyDescent="0.25">
      <c r="D218" s="31"/>
    </row>
    <row r="219" spans="4:4" ht="12" customHeight="1" x14ac:dyDescent="0.25">
      <c r="D219" s="31"/>
    </row>
    <row r="220" spans="4:4" ht="12" customHeight="1" x14ac:dyDescent="0.25">
      <c r="D220" s="31"/>
    </row>
    <row r="221" spans="4:4" ht="12" customHeight="1" x14ac:dyDescent="0.25">
      <c r="D221" s="31"/>
    </row>
    <row r="222" spans="4:4" ht="12" customHeight="1" x14ac:dyDescent="0.25">
      <c r="D222" s="31"/>
    </row>
    <row r="223" spans="4:4" ht="12" customHeight="1" x14ac:dyDescent="0.25">
      <c r="D223" s="31"/>
    </row>
    <row r="224" spans="4:4" ht="12" customHeight="1" x14ac:dyDescent="0.25">
      <c r="D224" s="31"/>
    </row>
    <row r="225" spans="4:4" ht="12" customHeight="1" x14ac:dyDescent="0.25">
      <c r="D225" s="31"/>
    </row>
    <row r="226" spans="4:4" ht="12" customHeight="1" x14ac:dyDescent="0.25">
      <c r="D226" s="31"/>
    </row>
    <row r="227" spans="4:4" ht="12" customHeight="1" x14ac:dyDescent="0.25">
      <c r="D227" s="31"/>
    </row>
    <row r="228" spans="4:4" ht="12" customHeight="1" x14ac:dyDescent="0.25">
      <c r="D228" s="31"/>
    </row>
    <row r="229" spans="4:4" ht="12" customHeight="1" x14ac:dyDescent="0.25">
      <c r="D229" s="31"/>
    </row>
    <row r="230" spans="4:4" ht="12" customHeight="1" x14ac:dyDescent="0.25">
      <c r="D230" s="31"/>
    </row>
    <row r="231" spans="4:4" ht="12" customHeight="1" x14ac:dyDescent="0.25">
      <c r="D231" s="31"/>
    </row>
    <row r="232" spans="4:4" ht="12" customHeight="1" x14ac:dyDescent="0.25">
      <c r="D232" s="31"/>
    </row>
    <row r="233" spans="4:4" ht="12" customHeight="1" x14ac:dyDescent="0.25">
      <c r="D233" s="31"/>
    </row>
    <row r="234" spans="4:4" ht="12" customHeight="1" x14ac:dyDescent="0.25">
      <c r="D234" s="31"/>
    </row>
    <row r="235" spans="4:4" ht="12" customHeight="1" x14ac:dyDescent="0.25">
      <c r="D235" s="31"/>
    </row>
    <row r="236" spans="4:4" ht="12" customHeight="1" x14ac:dyDescent="0.25">
      <c r="D236" s="31"/>
    </row>
    <row r="237" spans="4:4" ht="12" customHeight="1" x14ac:dyDescent="0.25">
      <c r="D237" s="31"/>
    </row>
    <row r="238" spans="4:4" ht="12" customHeight="1" x14ac:dyDescent="0.25">
      <c r="D238" s="31"/>
    </row>
    <row r="239" spans="4:4" ht="12" customHeight="1" x14ac:dyDescent="0.25">
      <c r="D239" s="31"/>
    </row>
    <row r="240" spans="4:4" ht="12" customHeight="1" x14ac:dyDescent="0.25">
      <c r="D240" s="31"/>
    </row>
    <row r="241" spans="4:4" ht="12" customHeight="1" x14ac:dyDescent="0.25">
      <c r="D241" s="31"/>
    </row>
    <row r="242" spans="4:4" ht="12" customHeight="1" x14ac:dyDescent="0.25">
      <c r="D242" s="31"/>
    </row>
    <row r="243" spans="4:4" ht="12" customHeight="1" x14ac:dyDescent="0.25">
      <c r="D243" s="31"/>
    </row>
    <row r="244" spans="4:4" ht="12" customHeight="1" x14ac:dyDescent="0.25">
      <c r="D244" s="31"/>
    </row>
    <row r="245" spans="4:4" ht="12" customHeight="1" x14ac:dyDescent="0.25">
      <c r="D245" s="31"/>
    </row>
    <row r="246" spans="4:4" ht="12" customHeight="1" x14ac:dyDescent="0.25">
      <c r="D246" s="31"/>
    </row>
    <row r="247" spans="4:4" ht="12" customHeight="1" x14ac:dyDescent="0.25">
      <c r="D247" s="31"/>
    </row>
    <row r="248" spans="4:4" ht="12" customHeight="1" x14ac:dyDescent="0.25">
      <c r="D248" s="31"/>
    </row>
    <row r="249" spans="4:4" ht="12" customHeight="1" x14ac:dyDescent="0.25">
      <c r="D249" s="31"/>
    </row>
    <row r="250" spans="4:4" ht="12" customHeight="1" x14ac:dyDescent="0.25">
      <c r="D250" s="31"/>
    </row>
    <row r="251" spans="4:4" ht="12" customHeight="1" x14ac:dyDescent="0.25">
      <c r="D251" s="31"/>
    </row>
    <row r="252" spans="4:4" ht="12" customHeight="1" x14ac:dyDescent="0.25">
      <c r="D252" s="31"/>
    </row>
    <row r="253" spans="4:4" ht="12" customHeight="1" x14ac:dyDescent="0.25">
      <c r="D253" s="31"/>
    </row>
    <row r="254" spans="4:4" ht="12" customHeight="1" x14ac:dyDescent="0.25">
      <c r="D254" s="31"/>
    </row>
    <row r="255" spans="4:4" ht="12" customHeight="1" x14ac:dyDescent="0.25">
      <c r="D255" s="31"/>
    </row>
    <row r="256" spans="4:4" ht="12" customHeight="1" x14ac:dyDescent="0.25">
      <c r="D256" s="31"/>
    </row>
    <row r="257" spans="4:4" ht="12" customHeight="1" x14ac:dyDescent="0.25">
      <c r="D257" s="31"/>
    </row>
    <row r="258" spans="4:4" ht="12" customHeight="1" x14ac:dyDescent="0.25">
      <c r="D258" s="31"/>
    </row>
    <row r="259" spans="4:4" ht="12" customHeight="1" x14ac:dyDescent="0.25">
      <c r="D259" s="31"/>
    </row>
    <row r="260" spans="4:4" ht="12" customHeight="1" x14ac:dyDescent="0.25">
      <c r="D260" s="31"/>
    </row>
    <row r="261" spans="4:4" ht="12" customHeight="1" x14ac:dyDescent="0.25">
      <c r="D261" s="31"/>
    </row>
    <row r="262" spans="4:4" ht="12" customHeight="1" x14ac:dyDescent="0.25">
      <c r="D262" s="31"/>
    </row>
    <row r="263" spans="4:4" ht="12" customHeight="1" x14ac:dyDescent="0.25">
      <c r="D263" s="31"/>
    </row>
    <row r="264" spans="4:4" ht="12" customHeight="1" x14ac:dyDescent="0.25">
      <c r="D264" s="31"/>
    </row>
    <row r="265" spans="4:4" ht="12" customHeight="1" x14ac:dyDescent="0.25">
      <c r="D265" s="31"/>
    </row>
    <row r="266" spans="4:4" ht="12" customHeight="1" x14ac:dyDescent="0.25">
      <c r="D266" s="31"/>
    </row>
    <row r="267" spans="4:4" ht="12" customHeight="1" x14ac:dyDescent="0.25">
      <c r="D267" s="31"/>
    </row>
    <row r="268" spans="4:4" ht="12" customHeight="1" x14ac:dyDescent="0.25">
      <c r="D268" s="31"/>
    </row>
    <row r="269" spans="4:4" ht="12" customHeight="1" x14ac:dyDescent="0.25">
      <c r="D269" s="31"/>
    </row>
    <row r="270" spans="4:4" ht="12" customHeight="1" x14ac:dyDescent="0.25">
      <c r="D270" s="31"/>
    </row>
    <row r="271" spans="4:4" ht="12" customHeight="1" x14ac:dyDescent="0.25">
      <c r="D271" s="31"/>
    </row>
    <row r="272" spans="4:4" ht="12" customHeight="1" x14ac:dyDescent="0.25">
      <c r="D272" s="31"/>
    </row>
    <row r="273" spans="4:4" ht="12" customHeight="1" x14ac:dyDescent="0.25">
      <c r="D273" s="31"/>
    </row>
    <row r="274" spans="4:4" ht="12" customHeight="1" x14ac:dyDescent="0.25">
      <c r="D274" s="31"/>
    </row>
    <row r="275" spans="4:4" ht="12" customHeight="1" x14ac:dyDescent="0.25">
      <c r="D275" s="31"/>
    </row>
    <row r="276" spans="4:4" ht="12" customHeight="1" x14ac:dyDescent="0.25">
      <c r="D276" s="31"/>
    </row>
    <row r="277" spans="4:4" ht="12" customHeight="1" x14ac:dyDescent="0.25">
      <c r="D277" s="31"/>
    </row>
    <row r="278" spans="4:4" ht="12" customHeight="1" x14ac:dyDescent="0.25">
      <c r="D278" s="31"/>
    </row>
    <row r="279" spans="4:4" ht="12" customHeight="1" x14ac:dyDescent="0.25">
      <c r="D279" s="31"/>
    </row>
    <row r="280" spans="4:4" ht="12" customHeight="1" x14ac:dyDescent="0.25">
      <c r="D280" s="31"/>
    </row>
    <row r="281" spans="4:4" ht="12" customHeight="1" x14ac:dyDescent="0.25">
      <c r="D281" s="31"/>
    </row>
    <row r="282" spans="4:4" ht="12" customHeight="1" x14ac:dyDescent="0.25">
      <c r="D282" s="31"/>
    </row>
    <row r="283" spans="4:4" ht="12" customHeight="1" x14ac:dyDescent="0.25">
      <c r="D283" s="31"/>
    </row>
    <row r="284" spans="4:4" ht="12" customHeight="1" x14ac:dyDescent="0.25">
      <c r="D284" s="31"/>
    </row>
    <row r="285" spans="4:4" ht="12" customHeight="1" x14ac:dyDescent="0.25">
      <c r="D285" s="31"/>
    </row>
    <row r="286" spans="4:4" ht="12" customHeight="1" x14ac:dyDescent="0.25">
      <c r="D286" s="31"/>
    </row>
    <row r="287" spans="4:4" ht="12" customHeight="1" x14ac:dyDescent="0.25">
      <c r="D287" s="31"/>
    </row>
    <row r="288" spans="4:4" ht="12" customHeight="1" x14ac:dyDescent="0.25">
      <c r="D288" s="31"/>
    </row>
    <row r="289" spans="4:4" ht="12" customHeight="1" x14ac:dyDescent="0.25">
      <c r="D289" s="31"/>
    </row>
    <row r="290" spans="4:4" ht="12" customHeight="1" x14ac:dyDescent="0.25">
      <c r="D290" s="31"/>
    </row>
    <row r="291" spans="4:4" ht="12" customHeight="1" x14ac:dyDescent="0.25">
      <c r="D291" s="31"/>
    </row>
    <row r="292" spans="4:4" ht="12" customHeight="1" x14ac:dyDescent="0.25">
      <c r="D292" s="31"/>
    </row>
    <row r="293" spans="4:4" ht="12" customHeight="1" x14ac:dyDescent="0.25">
      <c r="D293" s="31"/>
    </row>
    <row r="294" spans="4:4" ht="12" customHeight="1" x14ac:dyDescent="0.25">
      <c r="D294" s="31"/>
    </row>
    <row r="295" spans="4:4" ht="12" customHeight="1" x14ac:dyDescent="0.25">
      <c r="D295" s="31"/>
    </row>
    <row r="296" spans="4:4" ht="12" customHeight="1" x14ac:dyDescent="0.25">
      <c r="D296" s="31"/>
    </row>
    <row r="297" spans="4:4" ht="12" customHeight="1" x14ac:dyDescent="0.25">
      <c r="D297" s="31"/>
    </row>
    <row r="298" spans="4:4" ht="12" customHeight="1" x14ac:dyDescent="0.25">
      <c r="D298" s="31"/>
    </row>
    <row r="299" spans="4:4" ht="12" customHeight="1" x14ac:dyDescent="0.25">
      <c r="D299" s="31"/>
    </row>
    <row r="300" spans="4:4" ht="12" customHeight="1" x14ac:dyDescent="0.25">
      <c r="D300" s="31"/>
    </row>
    <row r="301" spans="4:4" ht="12" customHeight="1" x14ac:dyDescent="0.25">
      <c r="D301" s="31"/>
    </row>
    <row r="302" spans="4:4" ht="12" customHeight="1" x14ac:dyDescent="0.25">
      <c r="D302" s="31"/>
    </row>
    <row r="303" spans="4:4" ht="12" customHeight="1" x14ac:dyDescent="0.25">
      <c r="D303" s="31"/>
    </row>
    <row r="304" spans="4:4" ht="12" customHeight="1" x14ac:dyDescent="0.25">
      <c r="D304" s="31"/>
    </row>
    <row r="305" spans="4:4" ht="12" customHeight="1" x14ac:dyDescent="0.25">
      <c r="D305" s="31"/>
    </row>
    <row r="306" spans="4:4" ht="12" customHeight="1" x14ac:dyDescent="0.25">
      <c r="D306" s="31"/>
    </row>
    <row r="307" spans="4:4" ht="12" customHeight="1" x14ac:dyDescent="0.25">
      <c r="D307" s="31"/>
    </row>
    <row r="308" spans="4:4" ht="12" customHeight="1" x14ac:dyDescent="0.25">
      <c r="D308" s="31"/>
    </row>
    <row r="309" spans="4:4" ht="12" customHeight="1" x14ac:dyDescent="0.25">
      <c r="D309" s="31"/>
    </row>
    <row r="310" spans="4:4" ht="12" customHeight="1" x14ac:dyDescent="0.25">
      <c r="D310" s="31"/>
    </row>
    <row r="311" spans="4:4" ht="12" customHeight="1" x14ac:dyDescent="0.25">
      <c r="D311" s="31"/>
    </row>
    <row r="312" spans="4:4" ht="12" customHeight="1" x14ac:dyDescent="0.25">
      <c r="D312" s="31"/>
    </row>
    <row r="313" spans="4:4" ht="12" customHeight="1" x14ac:dyDescent="0.25">
      <c r="D313" s="31"/>
    </row>
    <row r="314" spans="4:4" ht="12" customHeight="1" x14ac:dyDescent="0.25">
      <c r="D314" s="31"/>
    </row>
    <row r="315" spans="4:4" ht="12" customHeight="1" x14ac:dyDescent="0.25">
      <c r="D315" s="31"/>
    </row>
    <row r="316" spans="4:4" ht="12" customHeight="1" x14ac:dyDescent="0.25">
      <c r="D316" s="31"/>
    </row>
    <row r="317" spans="4:4" ht="12" customHeight="1" x14ac:dyDescent="0.25">
      <c r="D317" s="31"/>
    </row>
    <row r="318" spans="4:4" ht="12" customHeight="1" x14ac:dyDescent="0.25">
      <c r="D318" s="31"/>
    </row>
    <row r="319" spans="4:4" ht="12" customHeight="1" x14ac:dyDescent="0.25">
      <c r="D319" s="31"/>
    </row>
    <row r="320" spans="4:4" ht="12" customHeight="1" x14ac:dyDescent="0.25">
      <c r="D320" s="31"/>
    </row>
    <row r="321" spans="4:4" ht="12" customHeight="1" x14ac:dyDescent="0.25">
      <c r="D321" s="31"/>
    </row>
    <row r="322" spans="4:4" ht="12" customHeight="1" x14ac:dyDescent="0.25">
      <c r="D322" s="31"/>
    </row>
    <row r="323" spans="4:4" ht="12" customHeight="1" x14ac:dyDescent="0.25">
      <c r="D323" s="31"/>
    </row>
    <row r="324" spans="4:4" ht="12" customHeight="1" x14ac:dyDescent="0.25">
      <c r="D324" s="31"/>
    </row>
    <row r="325" spans="4:4" ht="12" customHeight="1" x14ac:dyDescent="0.25">
      <c r="D325" s="31"/>
    </row>
    <row r="326" spans="4:4" ht="12" customHeight="1" x14ac:dyDescent="0.25">
      <c r="D326" s="31"/>
    </row>
    <row r="327" spans="4:4" ht="12" customHeight="1" x14ac:dyDescent="0.25">
      <c r="D327" s="31"/>
    </row>
    <row r="328" spans="4:4" ht="12" customHeight="1" x14ac:dyDescent="0.25">
      <c r="D328" s="31"/>
    </row>
    <row r="329" spans="4:4" ht="12" customHeight="1" x14ac:dyDescent="0.25">
      <c r="D329" s="31"/>
    </row>
    <row r="330" spans="4:4" ht="12" customHeight="1" x14ac:dyDescent="0.25">
      <c r="D330" s="31"/>
    </row>
    <row r="331" spans="4:4" ht="12" customHeight="1" x14ac:dyDescent="0.25">
      <c r="D331" s="31"/>
    </row>
    <row r="332" spans="4:4" ht="12" customHeight="1" x14ac:dyDescent="0.25">
      <c r="D332" s="31"/>
    </row>
    <row r="333" spans="4:4" ht="12" customHeight="1" x14ac:dyDescent="0.25">
      <c r="D333" s="31"/>
    </row>
    <row r="334" spans="4:4" ht="12" customHeight="1" x14ac:dyDescent="0.25">
      <c r="D334" s="31"/>
    </row>
    <row r="335" spans="4:4" ht="12" customHeight="1" x14ac:dyDescent="0.25">
      <c r="D335" s="31"/>
    </row>
    <row r="336" spans="4:4" ht="12" customHeight="1" x14ac:dyDescent="0.25">
      <c r="D336" s="31"/>
    </row>
    <row r="337" spans="4:4" ht="12" customHeight="1" x14ac:dyDescent="0.25">
      <c r="D337" s="31"/>
    </row>
    <row r="338" spans="4:4" ht="12" customHeight="1" x14ac:dyDescent="0.25">
      <c r="D338" s="31"/>
    </row>
    <row r="339" spans="4:4" ht="12" customHeight="1" x14ac:dyDescent="0.25">
      <c r="D339" s="31"/>
    </row>
    <row r="340" spans="4:4" ht="12" customHeight="1" x14ac:dyDescent="0.25">
      <c r="D340" s="31"/>
    </row>
    <row r="341" spans="4:4" ht="12" customHeight="1" x14ac:dyDescent="0.25">
      <c r="D341" s="31"/>
    </row>
    <row r="342" spans="4:4" ht="12" customHeight="1" x14ac:dyDescent="0.25">
      <c r="D342" s="31"/>
    </row>
    <row r="343" spans="4:4" ht="12" customHeight="1" x14ac:dyDescent="0.25">
      <c r="D343" s="31"/>
    </row>
    <row r="344" spans="4:4" ht="12" customHeight="1" x14ac:dyDescent="0.25">
      <c r="D344" s="31"/>
    </row>
    <row r="345" spans="4:4" ht="12" customHeight="1" x14ac:dyDescent="0.25">
      <c r="D345" s="31"/>
    </row>
    <row r="346" spans="4:4" ht="12" customHeight="1" x14ac:dyDescent="0.25">
      <c r="D346" s="31"/>
    </row>
    <row r="347" spans="4:4" ht="12" customHeight="1" x14ac:dyDescent="0.25">
      <c r="D347" s="31"/>
    </row>
    <row r="348" spans="4:4" ht="12" customHeight="1" x14ac:dyDescent="0.25">
      <c r="D348" s="31"/>
    </row>
    <row r="349" spans="4:4" ht="12" customHeight="1" x14ac:dyDescent="0.25">
      <c r="D349" s="31"/>
    </row>
    <row r="350" spans="4:4" ht="12" customHeight="1" x14ac:dyDescent="0.25">
      <c r="D350" s="31"/>
    </row>
    <row r="351" spans="4:4" ht="12" customHeight="1" x14ac:dyDescent="0.25">
      <c r="D351" s="31"/>
    </row>
    <row r="352" spans="4:4" ht="12" customHeight="1" x14ac:dyDescent="0.25">
      <c r="D352" s="31"/>
    </row>
    <row r="353" spans="4:4" ht="12" customHeight="1" x14ac:dyDescent="0.25">
      <c r="D353" s="31"/>
    </row>
    <row r="354" spans="4:4" ht="12" customHeight="1" x14ac:dyDescent="0.25">
      <c r="D354" s="31"/>
    </row>
    <row r="355" spans="4:4" ht="12" customHeight="1" x14ac:dyDescent="0.25">
      <c r="D355" s="31"/>
    </row>
    <row r="356" spans="4:4" ht="12" customHeight="1" x14ac:dyDescent="0.25">
      <c r="D356" s="31"/>
    </row>
    <row r="357" spans="4:4" ht="12" customHeight="1" x14ac:dyDescent="0.25">
      <c r="D357" s="31"/>
    </row>
    <row r="358" spans="4:4" ht="12" customHeight="1" x14ac:dyDescent="0.25">
      <c r="D358" s="31"/>
    </row>
    <row r="359" spans="4:4" ht="12" customHeight="1" x14ac:dyDescent="0.25">
      <c r="D359" s="31"/>
    </row>
    <row r="360" spans="4:4" ht="12" customHeight="1" x14ac:dyDescent="0.25">
      <c r="D360" s="31"/>
    </row>
    <row r="361" spans="4:4" ht="12" customHeight="1" x14ac:dyDescent="0.25">
      <c r="D361" s="31"/>
    </row>
    <row r="362" spans="4:4" ht="12" customHeight="1" x14ac:dyDescent="0.25">
      <c r="D362" s="31"/>
    </row>
    <row r="363" spans="4:4" ht="12" customHeight="1" x14ac:dyDescent="0.25">
      <c r="D363" s="31"/>
    </row>
    <row r="364" spans="4:4" ht="12" customHeight="1" x14ac:dyDescent="0.25">
      <c r="D364" s="31"/>
    </row>
    <row r="365" spans="4:4" ht="12" customHeight="1" x14ac:dyDescent="0.25">
      <c r="D365" s="31"/>
    </row>
    <row r="366" spans="4:4" ht="12" customHeight="1" x14ac:dyDescent="0.25">
      <c r="D366" s="31"/>
    </row>
    <row r="367" spans="4:4" ht="12" customHeight="1" x14ac:dyDescent="0.25">
      <c r="D367" s="31"/>
    </row>
    <row r="368" spans="4:4" ht="12" customHeight="1" x14ac:dyDescent="0.25">
      <c r="D368" s="31"/>
    </row>
    <row r="369" spans="4:4" ht="12" customHeight="1" x14ac:dyDescent="0.25">
      <c r="D369" s="31"/>
    </row>
    <row r="370" spans="4:4" ht="12" customHeight="1" x14ac:dyDescent="0.25">
      <c r="D370" s="31"/>
    </row>
    <row r="371" spans="4:4" ht="12" customHeight="1" x14ac:dyDescent="0.25">
      <c r="D371" s="31"/>
    </row>
    <row r="372" spans="4:4" ht="12" customHeight="1" x14ac:dyDescent="0.25">
      <c r="D372" s="31"/>
    </row>
    <row r="373" spans="4:4" ht="12" customHeight="1" x14ac:dyDescent="0.25">
      <c r="D373" s="31"/>
    </row>
    <row r="374" spans="4:4" ht="12" customHeight="1" x14ac:dyDescent="0.25">
      <c r="D374" s="31"/>
    </row>
    <row r="375" spans="4:4" ht="12" customHeight="1" x14ac:dyDescent="0.25">
      <c r="D375" s="31"/>
    </row>
    <row r="376" spans="4:4" ht="12" customHeight="1" x14ac:dyDescent="0.25">
      <c r="D376" s="31"/>
    </row>
    <row r="377" spans="4:4" ht="12" customHeight="1" x14ac:dyDescent="0.25">
      <c r="D377" s="31"/>
    </row>
    <row r="378" spans="4:4" ht="12" customHeight="1" x14ac:dyDescent="0.25">
      <c r="D378" s="31"/>
    </row>
    <row r="379" spans="4:4" ht="12" customHeight="1" x14ac:dyDescent="0.25">
      <c r="D379" s="31"/>
    </row>
    <row r="380" spans="4:4" ht="12" customHeight="1" x14ac:dyDescent="0.25">
      <c r="D380" s="31"/>
    </row>
    <row r="381" spans="4:4" ht="12" customHeight="1" x14ac:dyDescent="0.25">
      <c r="D381" s="31"/>
    </row>
    <row r="382" spans="4:4" ht="12" customHeight="1" x14ac:dyDescent="0.25">
      <c r="D382" s="31"/>
    </row>
    <row r="383" spans="4:4" ht="12" customHeight="1" x14ac:dyDescent="0.25">
      <c r="D383" s="31"/>
    </row>
    <row r="384" spans="4:4" ht="12" customHeight="1" x14ac:dyDescent="0.25">
      <c r="D384" s="31"/>
    </row>
    <row r="385" spans="4:4" ht="12" customHeight="1" x14ac:dyDescent="0.25">
      <c r="D385" s="31"/>
    </row>
    <row r="386" spans="4:4" ht="12" customHeight="1" x14ac:dyDescent="0.25">
      <c r="D386" s="31"/>
    </row>
    <row r="387" spans="4:4" ht="12" customHeight="1" x14ac:dyDescent="0.25">
      <c r="D387" s="31"/>
    </row>
    <row r="388" spans="4:4" ht="12" customHeight="1" x14ac:dyDescent="0.25">
      <c r="D388" s="31"/>
    </row>
    <row r="389" spans="4:4" ht="12" customHeight="1" x14ac:dyDescent="0.25">
      <c r="D389" s="31"/>
    </row>
    <row r="390" spans="4:4" ht="12" customHeight="1" x14ac:dyDescent="0.25">
      <c r="D390" s="31"/>
    </row>
    <row r="391" spans="4:4" ht="12" customHeight="1" x14ac:dyDescent="0.25">
      <c r="D391" s="31"/>
    </row>
    <row r="392" spans="4:4" ht="12" customHeight="1" x14ac:dyDescent="0.25">
      <c r="D392" s="31"/>
    </row>
    <row r="393" spans="4:4" ht="12" customHeight="1" x14ac:dyDescent="0.25">
      <c r="D393" s="31"/>
    </row>
    <row r="394" spans="4:4" ht="12" customHeight="1" x14ac:dyDescent="0.25">
      <c r="D394" s="31"/>
    </row>
    <row r="395" spans="4:4" ht="12" customHeight="1" x14ac:dyDescent="0.25">
      <c r="D395" s="31"/>
    </row>
    <row r="396" spans="4:4" ht="12" customHeight="1" x14ac:dyDescent="0.25">
      <c r="D396" s="31"/>
    </row>
    <row r="397" spans="4:4" ht="12" customHeight="1" x14ac:dyDescent="0.25">
      <c r="D397" s="31"/>
    </row>
    <row r="398" spans="4:4" ht="12" customHeight="1" x14ac:dyDescent="0.25">
      <c r="D398" s="31"/>
    </row>
    <row r="399" spans="4:4" ht="12" customHeight="1" x14ac:dyDescent="0.25">
      <c r="D399" s="31"/>
    </row>
    <row r="400" spans="4:4" ht="12" customHeight="1" x14ac:dyDescent="0.25">
      <c r="D400" s="31"/>
    </row>
    <row r="401" spans="4:4" ht="12" customHeight="1" x14ac:dyDescent="0.25">
      <c r="D401" s="31"/>
    </row>
    <row r="402" spans="4:4" ht="12" customHeight="1" x14ac:dyDescent="0.25">
      <c r="D402" s="31"/>
    </row>
    <row r="403" spans="4:4" ht="12" customHeight="1" x14ac:dyDescent="0.25">
      <c r="D403" s="31"/>
    </row>
    <row r="404" spans="4:4" ht="12" customHeight="1" x14ac:dyDescent="0.25">
      <c r="D404" s="31"/>
    </row>
    <row r="405" spans="4:4" ht="12" customHeight="1" x14ac:dyDescent="0.25">
      <c r="D405" s="31"/>
    </row>
    <row r="406" spans="4:4" ht="12" customHeight="1" x14ac:dyDescent="0.25">
      <c r="D406" s="31"/>
    </row>
    <row r="407" spans="4:4" ht="12" customHeight="1" x14ac:dyDescent="0.25">
      <c r="D407" s="31"/>
    </row>
    <row r="408" spans="4:4" ht="12" customHeight="1" x14ac:dyDescent="0.25">
      <c r="D408" s="31"/>
    </row>
    <row r="409" spans="4:4" ht="12" customHeight="1" x14ac:dyDescent="0.25">
      <c r="D409" s="31"/>
    </row>
    <row r="410" spans="4:4" ht="12" customHeight="1" x14ac:dyDescent="0.25">
      <c r="D410" s="31"/>
    </row>
    <row r="411" spans="4:4" ht="12" customHeight="1" x14ac:dyDescent="0.25">
      <c r="D411" s="31"/>
    </row>
    <row r="412" spans="4:4" ht="12" customHeight="1" x14ac:dyDescent="0.25">
      <c r="D412" s="31"/>
    </row>
    <row r="413" spans="4:4" ht="12" customHeight="1" x14ac:dyDescent="0.25">
      <c r="D413" s="31"/>
    </row>
    <row r="414" spans="4:4" ht="12" customHeight="1" x14ac:dyDescent="0.25">
      <c r="D414" s="31"/>
    </row>
    <row r="415" spans="4:4" ht="12" customHeight="1" x14ac:dyDescent="0.25">
      <c r="D415" s="31"/>
    </row>
    <row r="416" spans="4:4" ht="12" customHeight="1" x14ac:dyDescent="0.25">
      <c r="D416" s="31"/>
    </row>
    <row r="417" spans="4:4" ht="12" customHeight="1" x14ac:dyDescent="0.25">
      <c r="D417" s="31"/>
    </row>
    <row r="418" spans="4:4" ht="12" customHeight="1" x14ac:dyDescent="0.25">
      <c r="D418" s="31"/>
    </row>
    <row r="419" spans="4:4" ht="12" customHeight="1" x14ac:dyDescent="0.25">
      <c r="D419" s="31"/>
    </row>
    <row r="420" spans="4:4" ht="12" customHeight="1" x14ac:dyDescent="0.25">
      <c r="D420" s="31"/>
    </row>
    <row r="421" spans="4:4" ht="12" customHeight="1" x14ac:dyDescent="0.25">
      <c r="D421" s="31"/>
    </row>
    <row r="422" spans="4:4" ht="12" customHeight="1" x14ac:dyDescent="0.25">
      <c r="D422" s="31"/>
    </row>
    <row r="423" spans="4:4" ht="12" customHeight="1" x14ac:dyDescent="0.25">
      <c r="D423" s="31"/>
    </row>
    <row r="424" spans="4:4" ht="12" customHeight="1" x14ac:dyDescent="0.25">
      <c r="D424" s="31"/>
    </row>
    <row r="425" spans="4:4" ht="12" customHeight="1" x14ac:dyDescent="0.25">
      <c r="D425" s="31"/>
    </row>
    <row r="426" spans="4:4" ht="12" customHeight="1" x14ac:dyDescent="0.25">
      <c r="D426" s="31"/>
    </row>
    <row r="427" spans="4:4" ht="12" customHeight="1" x14ac:dyDescent="0.25">
      <c r="D427" s="31"/>
    </row>
    <row r="428" spans="4:4" ht="12" customHeight="1" x14ac:dyDescent="0.25">
      <c r="D428" s="31"/>
    </row>
    <row r="429" spans="4:4" ht="12" customHeight="1" x14ac:dyDescent="0.25">
      <c r="D429" s="31"/>
    </row>
    <row r="430" spans="4:4" ht="12" customHeight="1" x14ac:dyDescent="0.25">
      <c r="D430" s="31"/>
    </row>
    <row r="431" spans="4:4" ht="12" customHeight="1" x14ac:dyDescent="0.25">
      <c r="D431" s="31"/>
    </row>
    <row r="432" spans="4:4" ht="12" customHeight="1" x14ac:dyDescent="0.25">
      <c r="D432" s="31"/>
    </row>
    <row r="433" spans="4:4" ht="12" customHeight="1" x14ac:dyDescent="0.25">
      <c r="D433" s="31"/>
    </row>
    <row r="434" spans="4:4" ht="12" customHeight="1" x14ac:dyDescent="0.25">
      <c r="D434" s="31"/>
    </row>
    <row r="435" spans="4:4" ht="12" customHeight="1" x14ac:dyDescent="0.25">
      <c r="D435" s="31"/>
    </row>
    <row r="436" spans="4:4" ht="12" customHeight="1" x14ac:dyDescent="0.25">
      <c r="D436" s="31"/>
    </row>
    <row r="437" spans="4:4" ht="12" customHeight="1" x14ac:dyDescent="0.25">
      <c r="D437" s="31"/>
    </row>
    <row r="438" spans="4:4" ht="12" customHeight="1" x14ac:dyDescent="0.25">
      <c r="D438" s="31"/>
    </row>
    <row r="439" spans="4:4" ht="12" customHeight="1" x14ac:dyDescent="0.25">
      <c r="D439" s="31"/>
    </row>
    <row r="440" spans="4:4" ht="12" customHeight="1" x14ac:dyDescent="0.25">
      <c r="D440" s="31"/>
    </row>
    <row r="441" spans="4:4" ht="12" customHeight="1" x14ac:dyDescent="0.25">
      <c r="D441" s="31"/>
    </row>
    <row r="442" spans="4:4" ht="12" customHeight="1" x14ac:dyDescent="0.25">
      <c r="D442" s="31"/>
    </row>
    <row r="443" spans="4:4" ht="12" customHeight="1" x14ac:dyDescent="0.25">
      <c r="D443" s="31"/>
    </row>
    <row r="444" spans="4:4" ht="12" customHeight="1" x14ac:dyDescent="0.25">
      <c r="D444" s="31"/>
    </row>
    <row r="445" spans="4:4" ht="12" customHeight="1" x14ac:dyDescent="0.25">
      <c r="D445" s="31"/>
    </row>
    <row r="446" spans="4:4" ht="12" customHeight="1" x14ac:dyDescent="0.25">
      <c r="D446" s="31"/>
    </row>
    <row r="447" spans="4:4" ht="12" customHeight="1" x14ac:dyDescent="0.25">
      <c r="D447" s="31"/>
    </row>
    <row r="448" spans="4:4" ht="12" customHeight="1" x14ac:dyDescent="0.25">
      <c r="D448" s="31"/>
    </row>
    <row r="449" spans="4:4" ht="12" customHeight="1" x14ac:dyDescent="0.25">
      <c r="D449" s="31"/>
    </row>
    <row r="450" spans="4:4" ht="12" customHeight="1" x14ac:dyDescent="0.25">
      <c r="D450" s="31"/>
    </row>
    <row r="451" spans="4:4" ht="12" customHeight="1" x14ac:dyDescent="0.25">
      <c r="D451" s="31"/>
    </row>
    <row r="452" spans="4:4" ht="12" customHeight="1" x14ac:dyDescent="0.25">
      <c r="D452" s="31"/>
    </row>
    <row r="453" spans="4:4" ht="12" customHeight="1" x14ac:dyDescent="0.25">
      <c r="D453" s="31"/>
    </row>
    <row r="454" spans="4:4" ht="12" customHeight="1" x14ac:dyDescent="0.25">
      <c r="D454" s="31"/>
    </row>
    <row r="455" spans="4:4" ht="12" customHeight="1" x14ac:dyDescent="0.25">
      <c r="D455" s="31"/>
    </row>
    <row r="456" spans="4:4" ht="12" customHeight="1" x14ac:dyDescent="0.25">
      <c r="D456" s="31"/>
    </row>
    <row r="457" spans="4:4" ht="12" customHeight="1" x14ac:dyDescent="0.25">
      <c r="D457" s="31"/>
    </row>
    <row r="458" spans="4:4" ht="12" customHeight="1" x14ac:dyDescent="0.25">
      <c r="D458" s="31"/>
    </row>
    <row r="459" spans="4:4" ht="12" customHeight="1" x14ac:dyDescent="0.25">
      <c r="D459" s="31"/>
    </row>
    <row r="460" spans="4:4" ht="12" customHeight="1" x14ac:dyDescent="0.25">
      <c r="D460" s="31"/>
    </row>
    <row r="461" spans="4:4" ht="12" customHeight="1" x14ac:dyDescent="0.25">
      <c r="D461" s="31"/>
    </row>
    <row r="462" spans="4:4" ht="12" customHeight="1" x14ac:dyDescent="0.25">
      <c r="D462" s="31"/>
    </row>
    <row r="463" spans="4:4" ht="12" customHeight="1" x14ac:dyDescent="0.25">
      <c r="D463" s="31"/>
    </row>
    <row r="464" spans="4:4" ht="12" customHeight="1" x14ac:dyDescent="0.25">
      <c r="D464" s="31"/>
    </row>
    <row r="465" spans="4:4" ht="12" customHeight="1" x14ac:dyDescent="0.25">
      <c r="D465" s="31"/>
    </row>
    <row r="466" spans="4:4" ht="12" customHeight="1" x14ac:dyDescent="0.25">
      <c r="D466" s="31"/>
    </row>
    <row r="467" spans="4:4" ht="12" customHeight="1" x14ac:dyDescent="0.25">
      <c r="D467" s="31"/>
    </row>
    <row r="468" spans="4:4" ht="12" customHeight="1" x14ac:dyDescent="0.25">
      <c r="D468" s="31"/>
    </row>
    <row r="469" spans="4:4" ht="12" customHeight="1" x14ac:dyDescent="0.25">
      <c r="D469" s="31"/>
    </row>
    <row r="470" spans="4:4" ht="12" customHeight="1" x14ac:dyDescent="0.25">
      <c r="D470" s="31"/>
    </row>
    <row r="471" spans="4:4" ht="12" customHeight="1" x14ac:dyDescent="0.25">
      <c r="D471" s="31"/>
    </row>
    <row r="472" spans="4:4" ht="12" customHeight="1" x14ac:dyDescent="0.25">
      <c r="D472" s="31"/>
    </row>
    <row r="473" spans="4:4" ht="12" customHeight="1" x14ac:dyDescent="0.25">
      <c r="D473" s="31"/>
    </row>
    <row r="474" spans="4:4" ht="12" customHeight="1" x14ac:dyDescent="0.25">
      <c r="D474" s="31"/>
    </row>
    <row r="475" spans="4:4" ht="12" customHeight="1" x14ac:dyDescent="0.25">
      <c r="D475" s="31"/>
    </row>
    <row r="476" spans="4:4" ht="12" customHeight="1" x14ac:dyDescent="0.25">
      <c r="D476" s="31"/>
    </row>
    <row r="477" spans="4:4" ht="12" customHeight="1" x14ac:dyDescent="0.25">
      <c r="D477" s="31"/>
    </row>
    <row r="478" spans="4:4" ht="12" customHeight="1" x14ac:dyDescent="0.25">
      <c r="D478" s="31"/>
    </row>
    <row r="479" spans="4:4" ht="12" customHeight="1" x14ac:dyDescent="0.25">
      <c r="D479" s="31"/>
    </row>
    <row r="480" spans="4:4" ht="12" customHeight="1" x14ac:dyDescent="0.25">
      <c r="D480" s="31"/>
    </row>
    <row r="481" spans="4:4" ht="12" customHeight="1" x14ac:dyDescent="0.25">
      <c r="D481" s="31"/>
    </row>
    <row r="482" spans="4:4" ht="12" customHeight="1" x14ac:dyDescent="0.25">
      <c r="D482" s="31"/>
    </row>
    <row r="483" spans="4:4" ht="12" customHeight="1" x14ac:dyDescent="0.25">
      <c r="D483" s="31"/>
    </row>
    <row r="484" spans="4:4" ht="12" customHeight="1" x14ac:dyDescent="0.25">
      <c r="D484" s="31"/>
    </row>
    <row r="485" spans="4:4" ht="12" customHeight="1" x14ac:dyDescent="0.25">
      <c r="D485" s="31"/>
    </row>
    <row r="486" spans="4:4" ht="12" customHeight="1" x14ac:dyDescent="0.25">
      <c r="D486" s="31"/>
    </row>
    <row r="487" spans="4:4" ht="12" customHeight="1" x14ac:dyDescent="0.25">
      <c r="D487" s="31"/>
    </row>
    <row r="488" spans="4:4" ht="12" customHeight="1" x14ac:dyDescent="0.25">
      <c r="D488" s="31"/>
    </row>
    <row r="489" spans="4:4" ht="12" customHeight="1" x14ac:dyDescent="0.25">
      <c r="D489" s="31"/>
    </row>
    <row r="490" spans="4:4" ht="12" customHeight="1" x14ac:dyDescent="0.25">
      <c r="D490" s="31"/>
    </row>
    <row r="491" spans="4:4" ht="12" customHeight="1" x14ac:dyDescent="0.25">
      <c r="D491" s="31"/>
    </row>
    <row r="492" spans="4:4" ht="12" customHeight="1" x14ac:dyDescent="0.25">
      <c r="D492" s="31"/>
    </row>
    <row r="493" spans="4:4" ht="12" customHeight="1" x14ac:dyDescent="0.25">
      <c r="D493" s="31"/>
    </row>
    <row r="494" spans="4:4" ht="12" customHeight="1" x14ac:dyDescent="0.25">
      <c r="D494" s="31"/>
    </row>
    <row r="495" spans="4:4" ht="12" customHeight="1" x14ac:dyDescent="0.25">
      <c r="D495" s="31"/>
    </row>
    <row r="496" spans="4:4" ht="12" customHeight="1" x14ac:dyDescent="0.25">
      <c r="D496" s="31"/>
    </row>
    <row r="497" spans="4:4" ht="12" customHeight="1" x14ac:dyDescent="0.25">
      <c r="D497" s="31"/>
    </row>
    <row r="498" spans="4:4" ht="12" customHeight="1" x14ac:dyDescent="0.25">
      <c r="D498" s="31"/>
    </row>
    <row r="499" spans="4:4" ht="12" customHeight="1" x14ac:dyDescent="0.25">
      <c r="D499" s="31"/>
    </row>
    <row r="500" spans="4:4" ht="12" customHeight="1" x14ac:dyDescent="0.25">
      <c r="D500" s="31"/>
    </row>
    <row r="501" spans="4:4" ht="12" customHeight="1" x14ac:dyDescent="0.25">
      <c r="D501" s="31"/>
    </row>
    <row r="502" spans="4:4" ht="12" customHeight="1" x14ac:dyDescent="0.25">
      <c r="D502" s="31"/>
    </row>
    <row r="503" spans="4:4" ht="12" customHeight="1" x14ac:dyDescent="0.25">
      <c r="D503" s="31"/>
    </row>
    <row r="504" spans="4:4" ht="12" customHeight="1" x14ac:dyDescent="0.25">
      <c r="D504" s="31"/>
    </row>
    <row r="505" spans="4:4" ht="12" customHeight="1" x14ac:dyDescent="0.25">
      <c r="D505" s="31"/>
    </row>
    <row r="506" spans="4:4" ht="12" customHeight="1" x14ac:dyDescent="0.25">
      <c r="D506" s="31"/>
    </row>
    <row r="507" spans="4:4" ht="12" customHeight="1" x14ac:dyDescent="0.25">
      <c r="D507" s="31"/>
    </row>
    <row r="508" spans="4:4" ht="12" customHeight="1" x14ac:dyDescent="0.25">
      <c r="D508" s="31"/>
    </row>
    <row r="509" spans="4:4" ht="12" customHeight="1" x14ac:dyDescent="0.25">
      <c r="D509" s="31"/>
    </row>
    <row r="510" spans="4:4" ht="12" customHeight="1" x14ac:dyDescent="0.25">
      <c r="D510" s="31"/>
    </row>
    <row r="511" spans="4:4" ht="12" customHeight="1" x14ac:dyDescent="0.25">
      <c r="D511" s="31"/>
    </row>
    <row r="512" spans="4:4" ht="12" customHeight="1" x14ac:dyDescent="0.25">
      <c r="D512" s="31"/>
    </row>
    <row r="513" spans="4:4" ht="12" customHeight="1" x14ac:dyDescent="0.25">
      <c r="D513" s="31"/>
    </row>
    <row r="514" spans="4:4" ht="12" customHeight="1" x14ac:dyDescent="0.25">
      <c r="D514" s="31"/>
    </row>
    <row r="515" spans="4:4" ht="12" customHeight="1" x14ac:dyDescent="0.25">
      <c r="D515" s="31"/>
    </row>
    <row r="516" spans="4:4" ht="12" customHeight="1" x14ac:dyDescent="0.25">
      <c r="D516" s="31"/>
    </row>
    <row r="517" spans="4:4" ht="12" customHeight="1" x14ac:dyDescent="0.25">
      <c r="D517" s="31"/>
    </row>
    <row r="518" spans="4:4" ht="12" customHeight="1" x14ac:dyDescent="0.25">
      <c r="D518" s="31"/>
    </row>
    <row r="519" spans="4:4" ht="12" customHeight="1" x14ac:dyDescent="0.25">
      <c r="D519" s="31"/>
    </row>
    <row r="520" spans="4:4" ht="12" customHeight="1" x14ac:dyDescent="0.25">
      <c r="D520" s="31"/>
    </row>
    <row r="521" spans="4:4" ht="12" customHeight="1" x14ac:dyDescent="0.25">
      <c r="D521" s="31"/>
    </row>
    <row r="522" spans="4:4" ht="12" customHeight="1" x14ac:dyDescent="0.25">
      <c r="D522" s="31"/>
    </row>
    <row r="523" spans="4:4" ht="12" customHeight="1" x14ac:dyDescent="0.25">
      <c r="D523" s="31"/>
    </row>
    <row r="524" spans="4:4" ht="12" customHeight="1" x14ac:dyDescent="0.25">
      <c r="D524" s="31"/>
    </row>
    <row r="525" spans="4:4" ht="12" customHeight="1" x14ac:dyDescent="0.25">
      <c r="D525" s="31"/>
    </row>
    <row r="526" spans="4:4" ht="12" customHeight="1" x14ac:dyDescent="0.25">
      <c r="D526" s="31"/>
    </row>
    <row r="527" spans="4:4" ht="12" customHeight="1" x14ac:dyDescent="0.25">
      <c r="D527" s="31"/>
    </row>
    <row r="528" spans="4:4" ht="12" customHeight="1" x14ac:dyDescent="0.25">
      <c r="D528" s="31"/>
    </row>
    <row r="529" spans="4:4" ht="12" customHeight="1" x14ac:dyDescent="0.25">
      <c r="D529" s="31"/>
    </row>
    <row r="530" spans="4:4" ht="12" customHeight="1" x14ac:dyDescent="0.25">
      <c r="D530" s="31"/>
    </row>
    <row r="531" spans="4:4" ht="12" customHeight="1" x14ac:dyDescent="0.25">
      <c r="D531" s="31"/>
    </row>
    <row r="532" spans="4:4" ht="12" customHeight="1" x14ac:dyDescent="0.25">
      <c r="D532" s="31"/>
    </row>
    <row r="533" spans="4:4" ht="12" customHeight="1" x14ac:dyDescent="0.25">
      <c r="D533" s="31"/>
    </row>
    <row r="534" spans="4:4" ht="12" customHeight="1" x14ac:dyDescent="0.25">
      <c r="D534" s="31"/>
    </row>
    <row r="535" spans="4:4" ht="12" customHeight="1" x14ac:dyDescent="0.25">
      <c r="D535" s="31"/>
    </row>
    <row r="536" spans="4:4" ht="12" customHeight="1" x14ac:dyDescent="0.25">
      <c r="D536" s="31"/>
    </row>
    <row r="537" spans="4:4" ht="12" customHeight="1" x14ac:dyDescent="0.25">
      <c r="D537" s="31"/>
    </row>
    <row r="538" spans="4:4" ht="12" customHeight="1" x14ac:dyDescent="0.25">
      <c r="D538" s="31"/>
    </row>
    <row r="539" spans="4:4" ht="12" customHeight="1" x14ac:dyDescent="0.25">
      <c r="D539" s="31"/>
    </row>
    <row r="540" spans="4:4" ht="12" customHeight="1" x14ac:dyDescent="0.25">
      <c r="D540" s="31"/>
    </row>
    <row r="541" spans="4:4" ht="12" customHeight="1" x14ac:dyDescent="0.25">
      <c r="D541" s="31"/>
    </row>
    <row r="542" spans="4:4" ht="12" customHeight="1" x14ac:dyDescent="0.25">
      <c r="D542" s="31"/>
    </row>
    <row r="543" spans="4:4" ht="12" customHeight="1" x14ac:dyDescent="0.25">
      <c r="D543" s="31"/>
    </row>
    <row r="544" spans="4:4" ht="12" customHeight="1" x14ac:dyDescent="0.25">
      <c r="D544" s="31"/>
    </row>
    <row r="545" spans="4:4" ht="12" customHeight="1" x14ac:dyDescent="0.25">
      <c r="D545" s="31"/>
    </row>
    <row r="546" spans="4:4" ht="12" customHeight="1" x14ac:dyDescent="0.25">
      <c r="D546" s="31"/>
    </row>
    <row r="547" spans="4:4" ht="12" customHeight="1" x14ac:dyDescent="0.25">
      <c r="D547" s="31"/>
    </row>
    <row r="548" spans="4:4" ht="12" customHeight="1" x14ac:dyDescent="0.25">
      <c r="D548" s="31"/>
    </row>
    <row r="549" spans="4:4" ht="12" customHeight="1" x14ac:dyDescent="0.25">
      <c r="D549" s="31"/>
    </row>
    <row r="550" spans="4:4" ht="12" customHeight="1" x14ac:dyDescent="0.25">
      <c r="D550" s="31"/>
    </row>
    <row r="551" spans="4:4" ht="12" customHeight="1" x14ac:dyDescent="0.25">
      <c r="D551" s="31"/>
    </row>
    <row r="552" spans="4:4" ht="12" customHeight="1" x14ac:dyDescent="0.25">
      <c r="D552" s="31"/>
    </row>
    <row r="553" spans="4:4" ht="12" customHeight="1" x14ac:dyDescent="0.25">
      <c r="D553" s="31"/>
    </row>
    <row r="554" spans="4:4" ht="12" customHeight="1" x14ac:dyDescent="0.25">
      <c r="D554" s="31"/>
    </row>
    <row r="555" spans="4:4" ht="12" customHeight="1" x14ac:dyDescent="0.25">
      <c r="D555" s="31"/>
    </row>
    <row r="556" spans="4:4" ht="12" customHeight="1" x14ac:dyDescent="0.25">
      <c r="D556" s="31"/>
    </row>
    <row r="557" spans="4:4" ht="12" customHeight="1" x14ac:dyDescent="0.25">
      <c r="D557" s="31"/>
    </row>
    <row r="558" spans="4:4" ht="12" customHeight="1" x14ac:dyDescent="0.25">
      <c r="D558" s="31"/>
    </row>
    <row r="559" spans="4:4" ht="12" customHeight="1" x14ac:dyDescent="0.25">
      <c r="D559" s="31"/>
    </row>
    <row r="560" spans="4:4" ht="12" customHeight="1" x14ac:dyDescent="0.25">
      <c r="D560" s="31"/>
    </row>
    <row r="561" spans="4:4" ht="12" customHeight="1" x14ac:dyDescent="0.25">
      <c r="D561" s="31"/>
    </row>
    <row r="562" spans="4:4" ht="12" customHeight="1" x14ac:dyDescent="0.25">
      <c r="D562" s="31"/>
    </row>
    <row r="563" spans="4:4" ht="12" customHeight="1" x14ac:dyDescent="0.25">
      <c r="D563" s="31"/>
    </row>
    <row r="564" spans="4:4" ht="12" customHeight="1" x14ac:dyDescent="0.25">
      <c r="D564" s="31"/>
    </row>
    <row r="565" spans="4:4" ht="12" customHeight="1" x14ac:dyDescent="0.25">
      <c r="D565" s="31"/>
    </row>
    <row r="566" spans="4:4" ht="12" customHeight="1" x14ac:dyDescent="0.25">
      <c r="D566" s="31"/>
    </row>
    <row r="567" spans="4:4" ht="12" customHeight="1" x14ac:dyDescent="0.25">
      <c r="D567" s="31"/>
    </row>
    <row r="568" spans="4:4" ht="12" customHeight="1" x14ac:dyDescent="0.25">
      <c r="D568" s="31"/>
    </row>
    <row r="569" spans="4:4" ht="12" customHeight="1" x14ac:dyDescent="0.25">
      <c r="D569" s="31"/>
    </row>
    <row r="570" spans="4:4" ht="12" customHeight="1" x14ac:dyDescent="0.25">
      <c r="D570" s="31"/>
    </row>
    <row r="571" spans="4:4" ht="12" customHeight="1" x14ac:dyDescent="0.25">
      <c r="D571" s="31"/>
    </row>
    <row r="572" spans="4:4" ht="12" customHeight="1" x14ac:dyDescent="0.25">
      <c r="D572" s="31"/>
    </row>
    <row r="573" spans="4:4" ht="12" customHeight="1" x14ac:dyDescent="0.25">
      <c r="D573" s="31"/>
    </row>
    <row r="574" spans="4:4" ht="12" customHeight="1" x14ac:dyDescent="0.25">
      <c r="D574" s="31"/>
    </row>
    <row r="575" spans="4:4" ht="12" customHeight="1" x14ac:dyDescent="0.25">
      <c r="D575" s="31"/>
    </row>
    <row r="576" spans="4:4" ht="12" customHeight="1" x14ac:dyDescent="0.25">
      <c r="D576" s="31"/>
    </row>
    <row r="577" spans="4:4" ht="12" customHeight="1" x14ac:dyDescent="0.25">
      <c r="D577" s="31"/>
    </row>
    <row r="578" spans="4:4" ht="12" customHeight="1" x14ac:dyDescent="0.25">
      <c r="D578" s="31"/>
    </row>
    <row r="579" spans="4:4" ht="12" customHeight="1" x14ac:dyDescent="0.25">
      <c r="D579" s="31"/>
    </row>
    <row r="580" spans="4:4" ht="12" customHeight="1" x14ac:dyDescent="0.25">
      <c r="D580" s="31"/>
    </row>
    <row r="581" spans="4:4" ht="12" customHeight="1" x14ac:dyDescent="0.25">
      <c r="D581" s="31"/>
    </row>
    <row r="582" spans="4:4" ht="12" customHeight="1" x14ac:dyDescent="0.25">
      <c r="D582" s="31"/>
    </row>
    <row r="583" spans="4:4" ht="12" customHeight="1" x14ac:dyDescent="0.25">
      <c r="D583" s="31"/>
    </row>
    <row r="584" spans="4:4" ht="12" customHeight="1" x14ac:dyDescent="0.25">
      <c r="D584" s="31"/>
    </row>
    <row r="585" spans="4:4" ht="12" customHeight="1" x14ac:dyDescent="0.25">
      <c r="D585" s="31"/>
    </row>
    <row r="586" spans="4:4" ht="12" customHeight="1" x14ac:dyDescent="0.25">
      <c r="D586" s="31"/>
    </row>
    <row r="587" spans="4:4" ht="12" customHeight="1" x14ac:dyDescent="0.25">
      <c r="D587" s="31"/>
    </row>
    <row r="588" spans="4:4" ht="12" customHeight="1" x14ac:dyDescent="0.25">
      <c r="D588" s="31"/>
    </row>
    <row r="589" spans="4:4" ht="12" customHeight="1" x14ac:dyDescent="0.25">
      <c r="D589" s="31"/>
    </row>
    <row r="590" spans="4:4" ht="12" customHeight="1" x14ac:dyDescent="0.25">
      <c r="D590" s="31"/>
    </row>
    <row r="591" spans="4:4" ht="12" customHeight="1" x14ac:dyDescent="0.25">
      <c r="D591" s="31"/>
    </row>
    <row r="592" spans="4:4" ht="12" customHeight="1" x14ac:dyDescent="0.25">
      <c r="D592" s="31"/>
    </row>
    <row r="593" spans="4:4" ht="12" customHeight="1" x14ac:dyDescent="0.25">
      <c r="D593" s="31"/>
    </row>
    <row r="594" spans="4:4" ht="12" customHeight="1" x14ac:dyDescent="0.25">
      <c r="D594" s="31"/>
    </row>
    <row r="595" spans="4:4" ht="12" customHeight="1" x14ac:dyDescent="0.25">
      <c r="D595" s="31"/>
    </row>
    <row r="596" spans="4:4" ht="12" customHeight="1" x14ac:dyDescent="0.25">
      <c r="D596" s="31"/>
    </row>
    <row r="597" spans="4:4" ht="12" customHeight="1" x14ac:dyDescent="0.25">
      <c r="D597" s="31"/>
    </row>
    <row r="598" spans="4:4" ht="12" customHeight="1" x14ac:dyDescent="0.25">
      <c r="D598" s="31"/>
    </row>
    <row r="599" spans="4:4" ht="12" customHeight="1" x14ac:dyDescent="0.25">
      <c r="D599" s="31"/>
    </row>
    <row r="600" spans="4:4" ht="12" customHeight="1" x14ac:dyDescent="0.25">
      <c r="D600" s="31"/>
    </row>
    <row r="601" spans="4:4" ht="12" customHeight="1" x14ac:dyDescent="0.25">
      <c r="D601" s="31"/>
    </row>
    <row r="602" spans="4:4" ht="12" customHeight="1" x14ac:dyDescent="0.25">
      <c r="D602" s="31"/>
    </row>
    <row r="603" spans="4:4" ht="12" customHeight="1" x14ac:dyDescent="0.25">
      <c r="D603" s="31"/>
    </row>
    <row r="604" spans="4:4" ht="12" customHeight="1" x14ac:dyDescent="0.25">
      <c r="D604" s="31"/>
    </row>
    <row r="605" spans="4:4" ht="12" customHeight="1" x14ac:dyDescent="0.25">
      <c r="D605" s="31"/>
    </row>
    <row r="606" spans="4:4" ht="12" customHeight="1" x14ac:dyDescent="0.25">
      <c r="D606" s="31"/>
    </row>
    <row r="607" spans="4:4" ht="12" customHeight="1" x14ac:dyDescent="0.25">
      <c r="D607" s="31"/>
    </row>
    <row r="608" spans="4:4" ht="12" customHeight="1" x14ac:dyDescent="0.25">
      <c r="D608" s="31"/>
    </row>
    <row r="609" spans="4:4" ht="12" customHeight="1" x14ac:dyDescent="0.25">
      <c r="D609" s="31"/>
    </row>
    <row r="610" spans="4:4" ht="12" customHeight="1" x14ac:dyDescent="0.25">
      <c r="D610" s="31"/>
    </row>
    <row r="611" spans="4:4" ht="12" customHeight="1" x14ac:dyDescent="0.25">
      <c r="D611" s="31"/>
    </row>
    <row r="612" spans="4:4" ht="12" customHeight="1" x14ac:dyDescent="0.25">
      <c r="D612" s="31"/>
    </row>
    <row r="613" spans="4:4" ht="12" customHeight="1" x14ac:dyDescent="0.25">
      <c r="D613" s="31"/>
    </row>
    <row r="614" spans="4:4" ht="12" customHeight="1" x14ac:dyDescent="0.25">
      <c r="D614" s="31"/>
    </row>
    <row r="615" spans="4:4" ht="12" customHeight="1" x14ac:dyDescent="0.25">
      <c r="D615" s="31"/>
    </row>
    <row r="616" spans="4:4" ht="12" customHeight="1" x14ac:dyDescent="0.25">
      <c r="D616" s="31"/>
    </row>
    <row r="617" spans="4:4" ht="12" customHeight="1" x14ac:dyDescent="0.25">
      <c r="D617" s="31"/>
    </row>
    <row r="618" spans="4:4" ht="12" customHeight="1" x14ac:dyDescent="0.25">
      <c r="D618" s="31"/>
    </row>
    <row r="619" spans="4:4" ht="12" customHeight="1" x14ac:dyDescent="0.25">
      <c r="D619" s="31"/>
    </row>
    <row r="620" spans="4:4" ht="12" customHeight="1" x14ac:dyDescent="0.25">
      <c r="D620" s="31"/>
    </row>
    <row r="621" spans="4:4" ht="12" customHeight="1" x14ac:dyDescent="0.25">
      <c r="D621" s="31"/>
    </row>
    <row r="622" spans="4:4" ht="12" customHeight="1" x14ac:dyDescent="0.25">
      <c r="D622" s="31"/>
    </row>
    <row r="623" spans="4:4" ht="12" customHeight="1" x14ac:dyDescent="0.25">
      <c r="D623" s="31"/>
    </row>
    <row r="624" spans="4:4" ht="12" customHeight="1" x14ac:dyDescent="0.25">
      <c r="D624" s="31"/>
    </row>
    <row r="625" spans="4:4" ht="12" customHeight="1" x14ac:dyDescent="0.25">
      <c r="D625" s="31"/>
    </row>
    <row r="626" spans="4:4" ht="12" customHeight="1" x14ac:dyDescent="0.25">
      <c r="D626" s="31"/>
    </row>
    <row r="627" spans="4:4" ht="12" customHeight="1" x14ac:dyDescent="0.25">
      <c r="D627" s="31"/>
    </row>
    <row r="628" spans="4:4" ht="12" customHeight="1" x14ac:dyDescent="0.25">
      <c r="D628" s="31"/>
    </row>
    <row r="629" spans="4:4" ht="12" customHeight="1" x14ac:dyDescent="0.25">
      <c r="D629" s="31"/>
    </row>
    <row r="630" spans="4:4" ht="12" customHeight="1" x14ac:dyDescent="0.25">
      <c r="D630" s="31"/>
    </row>
    <row r="631" spans="4:4" ht="12" customHeight="1" x14ac:dyDescent="0.25">
      <c r="D631" s="31"/>
    </row>
    <row r="632" spans="4:4" ht="12" customHeight="1" x14ac:dyDescent="0.25">
      <c r="D632" s="31"/>
    </row>
    <row r="633" spans="4:4" ht="12" customHeight="1" x14ac:dyDescent="0.25">
      <c r="D633" s="31"/>
    </row>
    <row r="634" spans="4:4" ht="12" customHeight="1" x14ac:dyDescent="0.25">
      <c r="D634" s="31"/>
    </row>
    <row r="635" spans="4:4" ht="12" customHeight="1" x14ac:dyDescent="0.25">
      <c r="D635" s="31"/>
    </row>
    <row r="636" spans="4:4" ht="12" customHeight="1" x14ac:dyDescent="0.25">
      <c r="D636" s="31"/>
    </row>
    <row r="637" spans="4:4" ht="12" customHeight="1" x14ac:dyDescent="0.25">
      <c r="D637" s="31"/>
    </row>
    <row r="638" spans="4:4" ht="12" customHeight="1" x14ac:dyDescent="0.25">
      <c r="D638" s="31"/>
    </row>
    <row r="639" spans="4:4" ht="12" customHeight="1" x14ac:dyDescent="0.25">
      <c r="D639" s="31"/>
    </row>
    <row r="640" spans="4:4" ht="12" customHeight="1" x14ac:dyDescent="0.25">
      <c r="D640" s="31"/>
    </row>
    <row r="641" spans="4:4" ht="12" customHeight="1" x14ac:dyDescent="0.25">
      <c r="D641" s="31"/>
    </row>
    <row r="642" spans="4:4" ht="12" customHeight="1" x14ac:dyDescent="0.25">
      <c r="D642" s="31"/>
    </row>
    <row r="643" spans="4:4" ht="12" customHeight="1" x14ac:dyDescent="0.25">
      <c r="D643" s="31"/>
    </row>
    <row r="644" spans="4:4" ht="12" customHeight="1" x14ac:dyDescent="0.25">
      <c r="D644" s="31"/>
    </row>
    <row r="645" spans="4:4" ht="12" customHeight="1" x14ac:dyDescent="0.25">
      <c r="D645" s="31"/>
    </row>
    <row r="646" spans="4:4" ht="12" customHeight="1" x14ac:dyDescent="0.25">
      <c r="D646" s="31"/>
    </row>
    <row r="647" spans="4:4" ht="12" customHeight="1" x14ac:dyDescent="0.25">
      <c r="D647" s="31"/>
    </row>
    <row r="648" spans="4:4" ht="12" customHeight="1" x14ac:dyDescent="0.25">
      <c r="D648" s="31"/>
    </row>
    <row r="649" spans="4:4" ht="12" customHeight="1" x14ac:dyDescent="0.25">
      <c r="D649" s="31"/>
    </row>
    <row r="650" spans="4:4" ht="12" customHeight="1" x14ac:dyDescent="0.25">
      <c r="D650" s="31"/>
    </row>
    <row r="651" spans="4:4" ht="12" customHeight="1" x14ac:dyDescent="0.25">
      <c r="D651" s="31"/>
    </row>
    <row r="652" spans="4:4" ht="12" customHeight="1" x14ac:dyDescent="0.25">
      <c r="D652" s="31"/>
    </row>
    <row r="653" spans="4:4" ht="12" customHeight="1" x14ac:dyDescent="0.25">
      <c r="D653" s="31"/>
    </row>
    <row r="654" spans="4:4" ht="12" customHeight="1" x14ac:dyDescent="0.25">
      <c r="D654" s="31"/>
    </row>
    <row r="655" spans="4:4" ht="12" customHeight="1" x14ac:dyDescent="0.25">
      <c r="D655" s="31"/>
    </row>
    <row r="656" spans="4:4" ht="12" customHeight="1" x14ac:dyDescent="0.25">
      <c r="D656" s="31"/>
    </row>
    <row r="657" spans="4:4" ht="12" customHeight="1" x14ac:dyDescent="0.25">
      <c r="D657" s="31"/>
    </row>
    <row r="658" spans="4:4" ht="12" customHeight="1" x14ac:dyDescent="0.25">
      <c r="D658" s="31"/>
    </row>
    <row r="659" spans="4:4" ht="12" customHeight="1" x14ac:dyDescent="0.25">
      <c r="D659" s="31"/>
    </row>
    <row r="660" spans="4:4" ht="12" customHeight="1" x14ac:dyDescent="0.25">
      <c r="D660" s="31"/>
    </row>
    <row r="661" spans="4:4" ht="12" customHeight="1" x14ac:dyDescent="0.25">
      <c r="D661" s="31"/>
    </row>
    <row r="662" spans="4:4" ht="12" customHeight="1" x14ac:dyDescent="0.25">
      <c r="D662" s="31"/>
    </row>
    <row r="663" spans="4:4" ht="12" customHeight="1" x14ac:dyDescent="0.25">
      <c r="D663" s="31"/>
    </row>
    <row r="664" spans="4:4" ht="12" customHeight="1" x14ac:dyDescent="0.25">
      <c r="D664" s="31"/>
    </row>
    <row r="665" spans="4:4" ht="12" customHeight="1" x14ac:dyDescent="0.25">
      <c r="D665" s="31"/>
    </row>
    <row r="666" spans="4:4" ht="12" customHeight="1" x14ac:dyDescent="0.25">
      <c r="D666" s="31"/>
    </row>
    <row r="667" spans="4:4" ht="12" customHeight="1" x14ac:dyDescent="0.25">
      <c r="D667" s="31"/>
    </row>
    <row r="668" spans="4:4" ht="12" customHeight="1" x14ac:dyDescent="0.25">
      <c r="D668" s="31"/>
    </row>
    <row r="669" spans="4:4" ht="12" customHeight="1" x14ac:dyDescent="0.25">
      <c r="D669" s="31"/>
    </row>
    <row r="670" spans="4:4" ht="12" customHeight="1" x14ac:dyDescent="0.25">
      <c r="D670" s="31"/>
    </row>
    <row r="671" spans="4:4" ht="12" customHeight="1" x14ac:dyDescent="0.25">
      <c r="D671" s="31"/>
    </row>
    <row r="672" spans="4:4" ht="12" customHeight="1" x14ac:dyDescent="0.25">
      <c r="D672" s="31"/>
    </row>
    <row r="673" spans="4:4" ht="12" customHeight="1" x14ac:dyDescent="0.25">
      <c r="D673" s="31"/>
    </row>
    <row r="674" spans="4:4" ht="12" customHeight="1" x14ac:dyDescent="0.25">
      <c r="D674" s="31"/>
    </row>
    <row r="675" spans="4:4" ht="12" customHeight="1" x14ac:dyDescent="0.25">
      <c r="D675" s="31"/>
    </row>
    <row r="676" spans="4:4" ht="12" customHeight="1" x14ac:dyDescent="0.25">
      <c r="D676" s="31"/>
    </row>
    <row r="677" spans="4:4" ht="12" customHeight="1" x14ac:dyDescent="0.25">
      <c r="D677" s="31"/>
    </row>
    <row r="678" spans="4:4" ht="12" customHeight="1" x14ac:dyDescent="0.25">
      <c r="D678" s="31"/>
    </row>
    <row r="679" spans="4:4" ht="12" customHeight="1" x14ac:dyDescent="0.25">
      <c r="D679" s="31"/>
    </row>
    <row r="680" spans="4:4" ht="12" customHeight="1" x14ac:dyDescent="0.25">
      <c r="D680" s="31"/>
    </row>
    <row r="681" spans="4:4" ht="12" customHeight="1" x14ac:dyDescent="0.25">
      <c r="D681" s="31"/>
    </row>
    <row r="682" spans="4:4" ht="12" customHeight="1" x14ac:dyDescent="0.25">
      <c r="D682" s="31"/>
    </row>
    <row r="683" spans="4:4" ht="12" customHeight="1" x14ac:dyDescent="0.25">
      <c r="D683" s="31"/>
    </row>
    <row r="684" spans="4:4" ht="12" customHeight="1" x14ac:dyDescent="0.25">
      <c r="D684" s="31"/>
    </row>
    <row r="685" spans="4:4" ht="12" customHeight="1" x14ac:dyDescent="0.25">
      <c r="D685" s="31"/>
    </row>
    <row r="686" spans="4:4" ht="12" customHeight="1" x14ac:dyDescent="0.25">
      <c r="D686" s="31"/>
    </row>
    <row r="687" spans="4:4" ht="12" customHeight="1" x14ac:dyDescent="0.25">
      <c r="D687" s="31"/>
    </row>
    <row r="688" spans="4:4" ht="12" customHeight="1" x14ac:dyDescent="0.25">
      <c r="D688" s="31"/>
    </row>
    <row r="689" spans="4:4" ht="12" customHeight="1" x14ac:dyDescent="0.25">
      <c r="D689" s="31"/>
    </row>
    <row r="690" spans="4:4" ht="12" customHeight="1" x14ac:dyDescent="0.25">
      <c r="D690" s="31"/>
    </row>
    <row r="691" spans="4:4" ht="12" customHeight="1" x14ac:dyDescent="0.25">
      <c r="D691" s="31"/>
    </row>
    <row r="692" spans="4:4" ht="12" customHeight="1" x14ac:dyDescent="0.25">
      <c r="D692" s="31"/>
    </row>
    <row r="693" spans="4:4" ht="12" customHeight="1" x14ac:dyDescent="0.25">
      <c r="D693" s="31"/>
    </row>
    <row r="694" spans="4:4" ht="12" customHeight="1" x14ac:dyDescent="0.25">
      <c r="D694" s="31"/>
    </row>
    <row r="695" spans="4:4" ht="12" customHeight="1" x14ac:dyDescent="0.25">
      <c r="D695" s="31"/>
    </row>
    <row r="696" spans="4:4" ht="12" customHeight="1" x14ac:dyDescent="0.25">
      <c r="D696" s="31"/>
    </row>
    <row r="697" spans="4:4" ht="12" customHeight="1" x14ac:dyDescent="0.25">
      <c r="D697" s="31"/>
    </row>
    <row r="698" spans="4:4" ht="12" customHeight="1" x14ac:dyDescent="0.25">
      <c r="D698" s="31"/>
    </row>
    <row r="699" spans="4:4" ht="12" customHeight="1" x14ac:dyDescent="0.25">
      <c r="D699" s="31"/>
    </row>
    <row r="700" spans="4:4" ht="12" customHeight="1" x14ac:dyDescent="0.25">
      <c r="D700" s="31"/>
    </row>
    <row r="701" spans="4:4" ht="12" customHeight="1" x14ac:dyDescent="0.25">
      <c r="D701" s="31"/>
    </row>
    <row r="702" spans="4:4" ht="12" customHeight="1" x14ac:dyDescent="0.25">
      <c r="D702" s="31"/>
    </row>
    <row r="703" spans="4:4" ht="12" customHeight="1" x14ac:dyDescent="0.25">
      <c r="D703" s="31"/>
    </row>
    <row r="704" spans="4:4" ht="12" customHeight="1" x14ac:dyDescent="0.25">
      <c r="D704" s="31"/>
    </row>
    <row r="705" spans="4:4" ht="12" customHeight="1" x14ac:dyDescent="0.25">
      <c r="D705" s="31"/>
    </row>
    <row r="706" spans="4:4" ht="12" customHeight="1" x14ac:dyDescent="0.25">
      <c r="D706" s="31"/>
    </row>
    <row r="707" spans="4:4" ht="12" customHeight="1" x14ac:dyDescent="0.25">
      <c r="D707" s="31"/>
    </row>
    <row r="708" spans="4:4" ht="12" customHeight="1" x14ac:dyDescent="0.25">
      <c r="D708" s="31"/>
    </row>
    <row r="709" spans="4:4" ht="12" customHeight="1" x14ac:dyDescent="0.25">
      <c r="D709" s="31"/>
    </row>
    <row r="710" spans="4:4" ht="12" customHeight="1" x14ac:dyDescent="0.25">
      <c r="D710" s="31"/>
    </row>
    <row r="711" spans="4:4" ht="12" customHeight="1" x14ac:dyDescent="0.25">
      <c r="D711" s="31"/>
    </row>
    <row r="712" spans="4:4" ht="12" customHeight="1" x14ac:dyDescent="0.25">
      <c r="D712" s="31"/>
    </row>
    <row r="713" spans="4:4" ht="12" customHeight="1" x14ac:dyDescent="0.25">
      <c r="D713" s="31"/>
    </row>
    <row r="714" spans="4:4" ht="12" customHeight="1" x14ac:dyDescent="0.25">
      <c r="D714" s="31"/>
    </row>
    <row r="715" spans="4:4" ht="12" customHeight="1" x14ac:dyDescent="0.25">
      <c r="D715" s="31"/>
    </row>
    <row r="716" spans="4:4" ht="12" customHeight="1" x14ac:dyDescent="0.25">
      <c r="D716" s="31"/>
    </row>
    <row r="717" spans="4:4" ht="12" customHeight="1" x14ac:dyDescent="0.25">
      <c r="D717" s="31"/>
    </row>
    <row r="718" spans="4:4" ht="12" customHeight="1" x14ac:dyDescent="0.25">
      <c r="D718" s="31"/>
    </row>
    <row r="719" spans="4:4" ht="12" customHeight="1" x14ac:dyDescent="0.25">
      <c r="D719" s="31"/>
    </row>
    <row r="720" spans="4:4" ht="12" customHeight="1" x14ac:dyDescent="0.25">
      <c r="D720" s="31"/>
    </row>
    <row r="721" spans="4:4" ht="12" customHeight="1" x14ac:dyDescent="0.25">
      <c r="D721" s="31"/>
    </row>
    <row r="722" spans="4:4" ht="12" customHeight="1" x14ac:dyDescent="0.25">
      <c r="D722" s="31"/>
    </row>
    <row r="723" spans="4:4" ht="12" customHeight="1" x14ac:dyDescent="0.25">
      <c r="D723" s="31"/>
    </row>
    <row r="724" spans="4:4" ht="12" customHeight="1" x14ac:dyDescent="0.25">
      <c r="D724" s="31"/>
    </row>
    <row r="725" spans="4:4" ht="12" customHeight="1" x14ac:dyDescent="0.25">
      <c r="D725" s="31"/>
    </row>
    <row r="726" spans="4:4" ht="12" customHeight="1" x14ac:dyDescent="0.25">
      <c r="D726" s="31"/>
    </row>
    <row r="727" spans="4:4" ht="12" customHeight="1" x14ac:dyDescent="0.25">
      <c r="D727" s="31"/>
    </row>
    <row r="728" spans="4:4" ht="12" customHeight="1" x14ac:dyDescent="0.25">
      <c r="D728" s="31"/>
    </row>
    <row r="729" spans="4:4" ht="12" customHeight="1" x14ac:dyDescent="0.25">
      <c r="D729" s="31"/>
    </row>
    <row r="730" spans="4:4" ht="12" customHeight="1" x14ac:dyDescent="0.25">
      <c r="D730" s="31"/>
    </row>
    <row r="731" spans="4:4" ht="12" customHeight="1" x14ac:dyDescent="0.25">
      <c r="D731" s="31"/>
    </row>
    <row r="732" spans="4:4" ht="12" customHeight="1" x14ac:dyDescent="0.25">
      <c r="D732" s="31"/>
    </row>
    <row r="733" spans="4:4" ht="12" customHeight="1" x14ac:dyDescent="0.25">
      <c r="D733" s="31"/>
    </row>
    <row r="734" spans="4:4" ht="12" customHeight="1" x14ac:dyDescent="0.25">
      <c r="D734" s="31"/>
    </row>
    <row r="735" spans="4:4" ht="12" customHeight="1" x14ac:dyDescent="0.25">
      <c r="D735" s="31"/>
    </row>
    <row r="736" spans="4:4" ht="12" customHeight="1" x14ac:dyDescent="0.25">
      <c r="D736" s="31"/>
    </row>
    <row r="737" spans="4:4" ht="12" customHeight="1" x14ac:dyDescent="0.25">
      <c r="D737" s="31"/>
    </row>
    <row r="738" spans="4:4" ht="12" customHeight="1" x14ac:dyDescent="0.25">
      <c r="D738" s="31"/>
    </row>
    <row r="739" spans="4:4" ht="12" customHeight="1" x14ac:dyDescent="0.25">
      <c r="D739" s="31"/>
    </row>
    <row r="740" spans="4:4" ht="12" customHeight="1" x14ac:dyDescent="0.25">
      <c r="D740" s="31"/>
    </row>
    <row r="741" spans="4:4" ht="12" customHeight="1" x14ac:dyDescent="0.25">
      <c r="D741" s="31"/>
    </row>
    <row r="742" spans="4:4" ht="12" customHeight="1" x14ac:dyDescent="0.25">
      <c r="D742" s="31"/>
    </row>
    <row r="743" spans="4:4" ht="12" customHeight="1" x14ac:dyDescent="0.25">
      <c r="D743" s="31"/>
    </row>
    <row r="744" spans="4:4" ht="12" customHeight="1" x14ac:dyDescent="0.25">
      <c r="D744" s="31"/>
    </row>
    <row r="745" spans="4:4" ht="12" customHeight="1" x14ac:dyDescent="0.25">
      <c r="D745" s="31"/>
    </row>
    <row r="746" spans="4:4" ht="12" customHeight="1" x14ac:dyDescent="0.25">
      <c r="D746" s="31"/>
    </row>
    <row r="747" spans="4:4" ht="12" customHeight="1" x14ac:dyDescent="0.25">
      <c r="D747" s="31"/>
    </row>
    <row r="748" spans="4:4" ht="12" customHeight="1" x14ac:dyDescent="0.25">
      <c r="D748" s="31"/>
    </row>
    <row r="749" spans="4:4" ht="12" customHeight="1" x14ac:dyDescent="0.25">
      <c r="D749" s="31"/>
    </row>
    <row r="750" spans="4:4" ht="12" customHeight="1" x14ac:dyDescent="0.25">
      <c r="D750" s="31"/>
    </row>
    <row r="751" spans="4:4" ht="12" customHeight="1" x14ac:dyDescent="0.25">
      <c r="D751" s="31"/>
    </row>
    <row r="752" spans="4:4" ht="12" customHeight="1" x14ac:dyDescent="0.25">
      <c r="D752" s="31"/>
    </row>
    <row r="753" spans="4:4" ht="12" customHeight="1" x14ac:dyDescent="0.25">
      <c r="D753" s="31"/>
    </row>
    <row r="754" spans="4:4" ht="12" customHeight="1" x14ac:dyDescent="0.25">
      <c r="D754" s="31"/>
    </row>
    <row r="755" spans="4:4" ht="12" customHeight="1" x14ac:dyDescent="0.25">
      <c r="D755" s="31"/>
    </row>
    <row r="756" spans="4:4" ht="12" customHeight="1" x14ac:dyDescent="0.25">
      <c r="D756" s="31"/>
    </row>
    <row r="757" spans="4:4" ht="12" customHeight="1" x14ac:dyDescent="0.25">
      <c r="D757" s="31"/>
    </row>
    <row r="758" spans="4:4" ht="12" customHeight="1" x14ac:dyDescent="0.25">
      <c r="D758" s="31"/>
    </row>
    <row r="759" spans="4:4" ht="12" customHeight="1" x14ac:dyDescent="0.25">
      <c r="D759" s="31"/>
    </row>
    <row r="760" spans="4:4" ht="12" customHeight="1" x14ac:dyDescent="0.25">
      <c r="D760" s="31"/>
    </row>
    <row r="761" spans="4:4" ht="12" customHeight="1" x14ac:dyDescent="0.25">
      <c r="D761" s="31"/>
    </row>
    <row r="762" spans="4:4" ht="12" customHeight="1" x14ac:dyDescent="0.25">
      <c r="D762" s="31"/>
    </row>
    <row r="763" spans="4:4" ht="12" customHeight="1" x14ac:dyDescent="0.25">
      <c r="D763" s="31"/>
    </row>
    <row r="764" spans="4:4" ht="12" customHeight="1" x14ac:dyDescent="0.25">
      <c r="D764" s="31"/>
    </row>
    <row r="765" spans="4:4" ht="12" customHeight="1" x14ac:dyDescent="0.25">
      <c r="D765" s="31"/>
    </row>
    <row r="766" spans="4:4" ht="12" customHeight="1" x14ac:dyDescent="0.25">
      <c r="D766" s="31"/>
    </row>
    <row r="767" spans="4:4" ht="12" customHeight="1" x14ac:dyDescent="0.25">
      <c r="D767" s="31"/>
    </row>
    <row r="768" spans="4:4" ht="12" customHeight="1" x14ac:dyDescent="0.25">
      <c r="D768" s="31"/>
    </row>
    <row r="769" spans="4:4" ht="12" customHeight="1" x14ac:dyDescent="0.25">
      <c r="D769" s="31"/>
    </row>
    <row r="770" spans="4:4" ht="12" customHeight="1" x14ac:dyDescent="0.25">
      <c r="D770" s="31"/>
    </row>
    <row r="771" spans="4:4" ht="12" customHeight="1" x14ac:dyDescent="0.25">
      <c r="D771" s="31"/>
    </row>
    <row r="772" spans="4:4" ht="12" customHeight="1" x14ac:dyDescent="0.25">
      <c r="D772" s="31"/>
    </row>
    <row r="773" spans="4:4" ht="12" customHeight="1" x14ac:dyDescent="0.25">
      <c r="D773" s="31"/>
    </row>
    <row r="774" spans="4:4" ht="12" customHeight="1" x14ac:dyDescent="0.25">
      <c r="D774" s="31"/>
    </row>
    <row r="775" spans="4:4" ht="12" customHeight="1" x14ac:dyDescent="0.25">
      <c r="D775" s="31"/>
    </row>
    <row r="776" spans="4:4" ht="12" customHeight="1" x14ac:dyDescent="0.25">
      <c r="D776" s="31"/>
    </row>
    <row r="777" spans="4:4" ht="12" customHeight="1" x14ac:dyDescent="0.25">
      <c r="D777" s="31"/>
    </row>
    <row r="778" spans="4:4" ht="12" customHeight="1" x14ac:dyDescent="0.25">
      <c r="D778" s="31"/>
    </row>
    <row r="779" spans="4:4" ht="12" customHeight="1" x14ac:dyDescent="0.25">
      <c r="D779" s="31"/>
    </row>
    <row r="780" spans="4:4" ht="12" customHeight="1" x14ac:dyDescent="0.25">
      <c r="D780" s="31"/>
    </row>
    <row r="781" spans="4:4" ht="12" customHeight="1" x14ac:dyDescent="0.25">
      <c r="D781" s="31"/>
    </row>
    <row r="782" spans="4:4" ht="12" customHeight="1" x14ac:dyDescent="0.25">
      <c r="D782" s="31"/>
    </row>
    <row r="783" spans="4:4" ht="12" customHeight="1" x14ac:dyDescent="0.25">
      <c r="D783" s="31"/>
    </row>
    <row r="784" spans="4:4" ht="12" customHeight="1" x14ac:dyDescent="0.25">
      <c r="D784" s="31"/>
    </row>
    <row r="785" spans="4:4" ht="12" customHeight="1" x14ac:dyDescent="0.25">
      <c r="D785" s="31"/>
    </row>
    <row r="786" spans="4:4" ht="12" customHeight="1" x14ac:dyDescent="0.25">
      <c r="D786" s="31"/>
    </row>
    <row r="787" spans="4:4" ht="12" customHeight="1" x14ac:dyDescent="0.25">
      <c r="D787" s="31"/>
    </row>
    <row r="788" spans="4:4" ht="12" customHeight="1" x14ac:dyDescent="0.25">
      <c r="D788" s="31"/>
    </row>
    <row r="789" spans="4:4" ht="12" customHeight="1" x14ac:dyDescent="0.25">
      <c r="D789" s="31"/>
    </row>
    <row r="790" spans="4:4" ht="12" customHeight="1" x14ac:dyDescent="0.25">
      <c r="D790" s="31"/>
    </row>
    <row r="791" spans="4:4" ht="12" customHeight="1" x14ac:dyDescent="0.25">
      <c r="D791" s="31"/>
    </row>
    <row r="792" spans="4:4" ht="12" customHeight="1" x14ac:dyDescent="0.25">
      <c r="D792" s="31"/>
    </row>
    <row r="793" spans="4:4" ht="12" customHeight="1" x14ac:dyDescent="0.25">
      <c r="D793" s="31"/>
    </row>
    <row r="794" spans="4:4" ht="12" customHeight="1" x14ac:dyDescent="0.25">
      <c r="D794" s="31"/>
    </row>
    <row r="795" spans="4:4" ht="12" customHeight="1" x14ac:dyDescent="0.25">
      <c r="D795" s="31"/>
    </row>
    <row r="796" spans="4:4" ht="12" customHeight="1" x14ac:dyDescent="0.25">
      <c r="D796" s="31"/>
    </row>
    <row r="797" spans="4:4" ht="12" customHeight="1" x14ac:dyDescent="0.25">
      <c r="D797" s="31"/>
    </row>
    <row r="798" spans="4:4" ht="12" customHeight="1" x14ac:dyDescent="0.25">
      <c r="D798" s="31"/>
    </row>
    <row r="799" spans="4:4" ht="12" customHeight="1" x14ac:dyDescent="0.25">
      <c r="D799" s="31"/>
    </row>
    <row r="800" spans="4:4" ht="12" customHeight="1" x14ac:dyDescent="0.25">
      <c r="D800" s="31"/>
    </row>
    <row r="801" spans="4:4" ht="12" customHeight="1" x14ac:dyDescent="0.25">
      <c r="D801" s="31"/>
    </row>
    <row r="802" spans="4:4" ht="12" customHeight="1" x14ac:dyDescent="0.25">
      <c r="D802" s="31"/>
    </row>
    <row r="803" spans="4:4" ht="12" customHeight="1" x14ac:dyDescent="0.25">
      <c r="D803" s="31"/>
    </row>
    <row r="804" spans="4:4" ht="12" customHeight="1" x14ac:dyDescent="0.25">
      <c r="D804" s="31"/>
    </row>
    <row r="805" spans="4:4" ht="12" customHeight="1" x14ac:dyDescent="0.25">
      <c r="D805" s="31"/>
    </row>
    <row r="806" spans="4:4" ht="12" customHeight="1" x14ac:dyDescent="0.25">
      <c r="D806" s="31"/>
    </row>
    <row r="807" spans="4:4" ht="12" customHeight="1" x14ac:dyDescent="0.25">
      <c r="D807" s="31"/>
    </row>
    <row r="808" spans="4:4" ht="12" customHeight="1" x14ac:dyDescent="0.25">
      <c r="D808" s="31"/>
    </row>
    <row r="809" spans="4:4" ht="12" customHeight="1" x14ac:dyDescent="0.25">
      <c r="D809" s="31"/>
    </row>
    <row r="810" spans="4:4" ht="12" customHeight="1" x14ac:dyDescent="0.25">
      <c r="D810" s="31"/>
    </row>
    <row r="811" spans="4:4" ht="12" customHeight="1" x14ac:dyDescent="0.25">
      <c r="D811" s="31"/>
    </row>
    <row r="812" spans="4:4" ht="12" customHeight="1" x14ac:dyDescent="0.25">
      <c r="D812" s="31"/>
    </row>
    <row r="813" spans="4:4" ht="12" customHeight="1" x14ac:dyDescent="0.25">
      <c r="D813" s="31"/>
    </row>
    <row r="814" spans="4:4" ht="12" customHeight="1" x14ac:dyDescent="0.25">
      <c r="D814" s="31"/>
    </row>
    <row r="815" spans="4:4" ht="12" customHeight="1" x14ac:dyDescent="0.25">
      <c r="D815" s="31"/>
    </row>
    <row r="816" spans="4:4" ht="12" customHeight="1" x14ac:dyDescent="0.25">
      <c r="D816" s="31"/>
    </row>
    <row r="817" spans="4:4" ht="12" customHeight="1" x14ac:dyDescent="0.25">
      <c r="D817" s="31"/>
    </row>
    <row r="818" spans="4:4" ht="12" customHeight="1" x14ac:dyDescent="0.25">
      <c r="D818" s="31"/>
    </row>
    <row r="819" spans="4:4" ht="12" customHeight="1" x14ac:dyDescent="0.25">
      <c r="D819" s="31"/>
    </row>
    <row r="820" spans="4:4" ht="12" customHeight="1" x14ac:dyDescent="0.25">
      <c r="D820" s="31"/>
    </row>
    <row r="821" spans="4:4" ht="12" customHeight="1" x14ac:dyDescent="0.25">
      <c r="D821" s="31"/>
    </row>
    <row r="822" spans="4:4" ht="12" customHeight="1" x14ac:dyDescent="0.25">
      <c r="D822" s="31"/>
    </row>
    <row r="823" spans="4:4" ht="12" customHeight="1" x14ac:dyDescent="0.25">
      <c r="D823" s="31"/>
    </row>
    <row r="824" spans="4:4" ht="12" customHeight="1" x14ac:dyDescent="0.25">
      <c r="D824" s="31"/>
    </row>
    <row r="825" spans="4:4" ht="12" customHeight="1" x14ac:dyDescent="0.25">
      <c r="D825" s="31"/>
    </row>
    <row r="826" spans="4:4" ht="12" customHeight="1" x14ac:dyDescent="0.25">
      <c r="D826" s="31"/>
    </row>
    <row r="827" spans="4:4" ht="12" customHeight="1" x14ac:dyDescent="0.25">
      <c r="D827" s="31"/>
    </row>
    <row r="828" spans="4:4" ht="12" customHeight="1" x14ac:dyDescent="0.25">
      <c r="D828" s="31"/>
    </row>
    <row r="829" spans="4:4" ht="12" customHeight="1" x14ac:dyDescent="0.25">
      <c r="D829" s="31"/>
    </row>
    <row r="830" spans="4:4" ht="12" customHeight="1" x14ac:dyDescent="0.25">
      <c r="D830" s="31"/>
    </row>
    <row r="831" spans="4:4" ht="12" customHeight="1" x14ac:dyDescent="0.25">
      <c r="D831" s="31"/>
    </row>
    <row r="832" spans="4:4" ht="12" customHeight="1" x14ac:dyDescent="0.25">
      <c r="D832" s="31"/>
    </row>
    <row r="833" spans="4:4" ht="12" customHeight="1" x14ac:dyDescent="0.25">
      <c r="D833" s="31"/>
    </row>
    <row r="834" spans="4:4" ht="12" customHeight="1" x14ac:dyDescent="0.25">
      <c r="D834" s="31"/>
    </row>
    <row r="835" spans="4:4" ht="12" customHeight="1" x14ac:dyDescent="0.25">
      <c r="D835" s="31"/>
    </row>
    <row r="836" spans="4:4" ht="12" customHeight="1" x14ac:dyDescent="0.25">
      <c r="D836" s="31"/>
    </row>
    <row r="837" spans="4:4" ht="12" customHeight="1" x14ac:dyDescent="0.25">
      <c r="D837" s="31"/>
    </row>
    <row r="838" spans="4:4" ht="12" customHeight="1" x14ac:dyDescent="0.25">
      <c r="D838" s="31"/>
    </row>
    <row r="839" spans="4:4" ht="12" customHeight="1" x14ac:dyDescent="0.25">
      <c r="D839" s="31"/>
    </row>
    <row r="840" spans="4:4" ht="12" customHeight="1" x14ac:dyDescent="0.25">
      <c r="D840" s="31"/>
    </row>
    <row r="841" spans="4:4" ht="12" customHeight="1" x14ac:dyDescent="0.25">
      <c r="D841" s="31"/>
    </row>
    <row r="842" spans="4:4" ht="12" customHeight="1" x14ac:dyDescent="0.25">
      <c r="D842" s="31"/>
    </row>
    <row r="843" spans="4:4" ht="12" customHeight="1" x14ac:dyDescent="0.25">
      <c r="D843" s="31"/>
    </row>
    <row r="844" spans="4:4" ht="12" customHeight="1" x14ac:dyDescent="0.25">
      <c r="D844" s="31"/>
    </row>
    <row r="845" spans="4:4" ht="12" customHeight="1" x14ac:dyDescent="0.25">
      <c r="D845" s="31"/>
    </row>
    <row r="846" spans="4:4" ht="12" customHeight="1" x14ac:dyDescent="0.25">
      <c r="D846" s="31"/>
    </row>
    <row r="847" spans="4:4" ht="12" customHeight="1" x14ac:dyDescent="0.25">
      <c r="D847" s="31"/>
    </row>
    <row r="848" spans="4:4" ht="12" customHeight="1" x14ac:dyDescent="0.25">
      <c r="D848" s="31"/>
    </row>
    <row r="849" spans="4:4" ht="12" customHeight="1" x14ac:dyDescent="0.25">
      <c r="D849" s="31"/>
    </row>
    <row r="850" spans="4:4" ht="12" customHeight="1" x14ac:dyDescent="0.25">
      <c r="D850" s="31"/>
    </row>
    <row r="851" spans="4:4" ht="12" customHeight="1" x14ac:dyDescent="0.25">
      <c r="D851" s="31"/>
    </row>
    <row r="852" spans="4:4" ht="12" customHeight="1" x14ac:dyDescent="0.25">
      <c r="D852" s="31"/>
    </row>
    <row r="853" spans="4:4" ht="12" customHeight="1" x14ac:dyDescent="0.25">
      <c r="D853" s="31"/>
    </row>
    <row r="854" spans="4:4" ht="12" customHeight="1" x14ac:dyDescent="0.25">
      <c r="D854" s="31"/>
    </row>
    <row r="855" spans="4:4" ht="12" customHeight="1" x14ac:dyDescent="0.25">
      <c r="D855" s="31"/>
    </row>
    <row r="856" spans="4:4" ht="12" customHeight="1" x14ac:dyDescent="0.25">
      <c r="D856" s="31"/>
    </row>
    <row r="857" spans="4:4" ht="12" customHeight="1" x14ac:dyDescent="0.25">
      <c r="D857" s="31"/>
    </row>
    <row r="858" spans="4:4" ht="12" customHeight="1" x14ac:dyDescent="0.25">
      <c r="D858" s="31"/>
    </row>
    <row r="859" spans="4:4" ht="12" customHeight="1" x14ac:dyDescent="0.25">
      <c r="D859" s="31"/>
    </row>
    <row r="860" spans="4:4" ht="12" customHeight="1" x14ac:dyDescent="0.25">
      <c r="D860" s="31"/>
    </row>
    <row r="861" spans="4:4" ht="12" customHeight="1" x14ac:dyDescent="0.25">
      <c r="D861" s="31"/>
    </row>
    <row r="862" spans="4:4" ht="12" customHeight="1" x14ac:dyDescent="0.25">
      <c r="D862" s="31"/>
    </row>
    <row r="863" spans="4:4" ht="12" customHeight="1" x14ac:dyDescent="0.25">
      <c r="D863" s="31"/>
    </row>
    <row r="864" spans="4:4" ht="12" customHeight="1" x14ac:dyDescent="0.25">
      <c r="D864" s="31"/>
    </row>
    <row r="865" spans="4:4" ht="12" customHeight="1" x14ac:dyDescent="0.25">
      <c r="D865" s="31"/>
    </row>
    <row r="866" spans="4:4" ht="12" customHeight="1" x14ac:dyDescent="0.25">
      <c r="D866" s="31"/>
    </row>
    <row r="867" spans="4:4" ht="12" customHeight="1" x14ac:dyDescent="0.25">
      <c r="D867" s="31"/>
    </row>
    <row r="868" spans="4:4" ht="12" customHeight="1" x14ac:dyDescent="0.25">
      <c r="D868" s="31"/>
    </row>
    <row r="869" spans="4:4" ht="12" customHeight="1" x14ac:dyDescent="0.25">
      <c r="D869" s="31"/>
    </row>
    <row r="870" spans="4:4" ht="12" customHeight="1" x14ac:dyDescent="0.25">
      <c r="D870" s="31"/>
    </row>
    <row r="871" spans="4:4" ht="12" customHeight="1" x14ac:dyDescent="0.25">
      <c r="D871" s="31"/>
    </row>
    <row r="872" spans="4:4" ht="12" customHeight="1" x14ac:dyDescent="0.25">
      <c r="D872" s="31"/>
    </row>
    <row r="873" spans="4:4" ht="12" customHeight="1" x14ac:dyDescent="0.25">
      <c r="D873" s="31"/>
    </row>
    <row r="874" spans="4:4" ht="12" customHeight="1" x14ac:dyDescent="0.25">
      <c r="D874" s="31"/>
    </row>
    <row r="875" spans="4:4" ht="12" customHeight="1" x14ac:dyDescent="0.25">
      <c r="D875" s="31"/>
    </row>
    <row r="876" spans="4:4" ht="12" customHeight="1" x14ac:dyDescent="0.25">
      <c r="D876" s="31"/>
    </row>
    <row r="877" spans="4:4" ht="12" customHeight="1" x14ac:dyDescent="0.25">
      <c r="D877" s="31"/>
    </row>
    <row r="878" spans="4:4" ht="12" customHeight="1" x14ac:dyDescent="0.25">
      <c r="D878" s="31"/>
    </row>
    <row r="879" spans="4:4" ht="12" customHeight="1" x14ac:dyDescent="0.25">
      <c r="D879" s="31"/>
    </row>
    <row r="880" spans="4:4" ht="12" customHeight="1" x14ac:dyDescent="0.25">
      <c r="D880" s="31"/>
    </row>
    <row r="881" spans="4:4" ht="12" customHeight="1" x14ac:dyDescent="0.25">
      <c r="D881" s="31"/>
    </row>
    <row r="882" spans="4:4" ht="12" customHeight="1" x14ac:dyDescent="0.25">
      <c r="D882" s="31"/>
    </row>
    <row r="883" spans="4:4" ht="12" customHeight="1" x14ac:dyDescent="0.25">
      <c r="D883" s="31"/>
    </row>
    <row r="884" spans="4:4" ht="12" customHeight="1" x14ac:dyDescent="0.25">
      <c r="D884" s="31"/>
    </row>
    <row r="885" spans="4:4" ht="12" customHeight="1" x14ac:dyDescent="0.25">
      <c r="D885" s="31"/>
    </row>
    <row r="886" spans="4:4" ht="12" customHeight="1" x14ac:dyDescent="0.25">
      <c r="D886" s="31"/>
    </row>
    <row r="887" spans="4:4" ht="12" customHeight="1" x14ac:dyDescent="0.25">
      <c r="D887" s="31"/>
    </row>
    <row r="888" spans="4:4" ht="12" customHeight="1" x14ac:dyDescent="0.25">
      <c r="D888" s="31"/>
    </row>
    <row r="889" spans="4:4" ht="12" customHeight="1" x14ac:dyDescent="0.25">
      <c r="D889" s="31"/>
    </row>
    <row r="890" spans="4:4" ht="12" customHeight="1" x14ac:dyDescent="0.25">
      <c r="D890" s="31"/>
    </row>
    <row r="891" spans="4:4" ht="12" customHeight="1" x14ac:dyDescent="0.25">
      <c r="D891" s="31"/>
    </row>
    <row r="892" spans="4:4" ht="12" customHeight="1" x14ac:dyDescent="0.25">
      <c r="D892" s="31"/>
    </row>
    <row r="893" spans="4:4" ht="12" customHeight="1" x14ac:dyDescent="0.25">
      <c r="D893" s="31"/>
    </row>
    <row r="894" spans="4:4" ht="12" customHeight="1" x14ac:dyDescent="0.25">
      <c r="D894" s="31"/>
    </row>
    <row r="895" spans="4:4" ht="12" customHeight="1" x14ac:dyDescent="0.25">
      <c r="D895" s="31"/>
    </row>
    <row r="896" spans="4:4" ht="12" customHeight="1" x14ac:dyDescent="0.25">
      <c r="D896" s="31"/>
    </row>
    <row r="897" spans="4:4" ht="12" customHeight="1" x14ac:dyDescent="0.25">
      <c r="D897" s="31"/>
    </row>
    <row r="898" spans="4:4" ht="12" customHeight="1" x14ac:dyDescent="0.25">
      <c r="D898" s="31"/>
    </row>
    <row r="899" spans="4:4" ht="12" customHeight="1" x14ac:dyDescent="0.25">
      <c r="D899" s="31"/>
    </row>
    <row r="900" spans="4:4" ht="12" customHeight="1" x14ac:dyDescent="0.25">
      <c r="D900" s="31"/>
    </row>
    <row r="901" spans="4:4" ht="12" customHeight="1" x14ac:dyDescent="0.25">
      <c r="D901" s="31"/>
    </row>
    <row r="902" spans="4:4" ht="12" customHeight="1" x14ac:dyDescent="0.25">
      <c r="D902" s="31"/>
    </row>
    <row r="903" spans="4:4" ht="12" customHeight="1" x14ac:dyDescent="0.25">
      <c r="D903" s="31"/>
    </row>
    <row r="904" spans="4:4" ht="12" customHeight="1" x14ac:dyDescent="0.25">
      <c r="D904" s="31"/>
    </row>
    <row r="905" spans="4:4" ht="12" customHeight="1" x14ac:dyDescent="0.25">
      <c r="D905" s="31"/>
    </row>
    <row r="906" spans="4:4" ht="12" customHeight="1" x14ac:dyDescent="0.25">
      <c r="D906" s="31"/>
    </row>
    <row r="907" spans="4:4" ht="12" customHeight="1" x14ac:dyDescent="0.25">
      <c r="D907" s="31"/>
    </row>
    <row r="908" spans="4:4" ht="12" customHeight="1" x14ac:dyDescent="0.25">
      <c r="D908" s="31"/>
    </row>
    <row r="909" spans="4:4" ht="12" customHeight="1" x14ac:dyDescent="0.25">
      <c r="D909" s="31"/>
    </row>
    <row r="910" spans="4:4" ht="12" customHeight="1" x14ac:dyDescent="0.25">
      <c r="D910" s="31"/>
    </row>
    <row r="911" spans="4:4" ht="12" customHeight="1" x14ac:dyDescent="0.25">
      <c r="D911" s="31"/>
    </row>
    <row r="912" spans="4:4" ht="12" customHeight="1" x14ac:dyDescent="0.25">
      <c r="D912" s="31"/>
    </row>
    <row r="913" spans="4:4" ht="12" customHeight="1" x14ac:dyDescent="0.25">
      <c r="D913" s="31"/>
    </row>
    <row r="914" spans="4:4" ht="12" customHeight="1" x14ac:dyDescent="0.25">
      <c r="D914" s="31"/>
    </row>
    <row r="915" spans="4:4" ht="12" customHeight="1" x14ac:dyDescent="0.25">
      <c r="D915" s="31"/>
    </row>
    <row r="916" spans="4:4" ht="12" customHeight="1" x14ac:dyDescent="0.25">
      <c r="D916" s="31"/>
    </row>
    <row r="917" spans="4:4" ht="12" customHeight="1" x14ac:dyDescent="0.25">
      <c r="D917" s="31"/>
    </row>
    <row r="918" spans="4:4" ht="12" customHeight="1" x14ac:dyDescent="0.25">
      <c r="D918" s="31"/>
    </row>
    <row r="919" spans="4:4" ht="12" customHeight="1" x14ac:dyDescent="0.25">
      <c r="D919" s="31"/>
    </row>
    <row r="920" spans="4:4" ht="12" customHeight="1" x14ac:dyDescent="0.25">
      <c r="D920" s="31"/>
    </row>
    <row r="921" spans="4:4" ht="12" customHeight="1" x14ac:dyDescent="0.25">
      <c r="D921" s="31"/>
    </row>
    <row r="922" spans="4:4" ht="12" customHeight="1" x14ac:dyDescent="0.25">
      <c r="D922" s="31"/>
    </row>
    <row r="923" spans="4:4" ht="12" customHeight="1" x14ac:dyDescent="0.25">
      <c r="D923" s="31"/>
    </row>
    <row r="924" spans="4:4" ht="12" customHeight="1" x14ac:dyDescent="0.25">
      <c r="D924" s="31"/>
    </row>
    <row r="925" spans="4:4" ht="12" customHeight="1" x14ac:dyDescent="0.25">
      <c r="D925" s="31"/>
    </row>
    <row r="926" spans="4:4" ht="12" customHeight="1" x14ac:dyDescent="0.25">
      <c r="D926" s="31"/>
    </row>
    <row r="927" spans="4:4" ht="12" customHeight="1" x14ac:dyDescent="0.25">
      <c r="D927" s="31"/>
    </row>
    <row r="928" spans="4:4" ht="12" customHeight="1" x14ac:dyDescent="0.25">
      <c r="D928" s="31"/>
    </row>
    <row r="929" spans="4:4" ht="12" customHeight="1" x14ac:dyDescent="0.25">
      <c r="D929" s="31"/>
    </row>
    <row r="930" spans="4:4" ht="12" customHeight="1" x14ac:dyDescent="0.25">
      <c r="D930" s="31"/>
    </row>
    <row r="931" spans="4:4" ht="12" customHeight="1" x14ac:dyDescent="0.25">
      <c r="D931" s="31"/>
    </row>
    <row r="932" spans="4:4" ht="12" customHeight="1" x14ac:dyDescent="0.25">
      <c r="D932" s="31"/>
    </row>
    <row r="933" spans="4:4" ht="12" customHeight="1" x14ac:dyDescent="0.25">
      <c r="D933" s="31"/>
    </row>
    <row r="934" spans="4:4" ht="12" customHeight="1" x14ac:dyDescent="0.25">
      <c r="D934" s="31"/>
    </row>
    <row r="935" spans="4:4" ht="12" customHeight="1" x14ac:dyDescent="0.25">
      <c r="D935" s="31"/>
    </row>
    <row r="936" spans="4:4" ht="12" customHeight="1" x14ac:dyDescent="0.25">
      <c r="D936" s="31"/>
    </row>
    <row r="937" spans="4:4" ht="12" customHeight="1" x14ac:dyDescent="0.25">
      <c r="D937" s="31"/>
    </row>
    <row r="938" spans="4:4" ht="12" customHeight="1" x14ac:dyDescent="0.25">
      <c r="D938" s="31"/>
    </row>
    <row r="939" spans="4:4" ht="12" customHeight="1" x14ac:dyDescent="0.25">
      <c r="D939" s="31"/>
    </row>
    <row r="940" spans="4:4" ht="12" customHeight="1" x14ac:dyDescent="0.25">
      <c r="D940" s="31"/>
    </row>
    <row r="941" spans="4:4" ht="12" customHeight="1" x14ac:dyDescent="0.25">
      <c r="D941" s="31"/>
    </row>
    <row r="942" spans="4:4" ht="12" customHeight="1" x14ac:dyDescent="0.25">
      <c r="D942" s="31"/>
    </row>
    <row r="943" spans="4:4" ht="12" customHeight="1" x14ac:dyDescent="0.25">
      <c r="D943" s="31"/>
    </row>
    <row r="944" spans="4:4" ht="12" customHeight="1" x14ac:dyDescent="0.25">
      <c r="D944" s="31"/>
    </row>
    <row r="945" spans="4:4" ht="12" customHeight="1" x14ac:dyDescent="0.25">
      <c r="D945" s="31"/>
    </row>
    <row r="946" spans="4:4" ht="12" customHeight="1" x14ac:dyDescent="0.25">
      <c r="D946" s="31"/>
    </row>
    <row r="947" spans="4:4" ht="12" customHeight="1" x14ac:dyDescent="0.25">
      <c r="D947" s="31"/>
    </row>
    <row r="948" spans="4:4" ht="12" customHeight="1" x14ac:dyDescent="0.25">
      <c r="D948" s="31"/>
    </row>
    <row r="949" spans="4:4" ht="12" customHeight="1" x14ac:dyDescent="0.25">
      <c r="D949" s="31"/>
    </row>
    <row r="950" spans="4:4" ht="12" customHeight="1" x14ac:dyDescent="0.25">
      <c r="D950" s="31"/>
    </row>
    <row r="951" spans="4:4" ht="12" customHeight="1" x14ac:dyDescent="0.25">
      <c r="D951" s="31"/>
    </row>
    <row r="952" spans="4:4" ht="12" customHeight="1" x14ac:dyDescent="0.25">
      <c r="D952" s="31"/>
    </row>
    <row r="953" spans="4:4" ht="12" customHeight="1" x14ac:dyDescent="0.25">
      <c r="D953" s="31"/>
    </row>
    <row r="954" spans="4:4" ht="12" customHeight="1" x14ac:dyDescent="0.25">
      <c r="D954" s="31"/>
    </row>
    <row r="955" spans="4:4" ht="12" customHeight="1" x14ac:dyDescent="0.25">
      <c r="D955" s="31"/>
    </row>
    <row r="956" spans="4:4" ht="12" customHeight="1" x14ac:dyDescent="0.25">
      <c r="D956" s="31"/>
    </row>
    <row r="957" spans="4:4" ht="12" customHeight="1" x14ac:dyDescent="0.25">
      <c r="D957" s="31"/>
    </row>
    <row r="958" spans="4:4" ht="12" customHeight="1" x14ac:dyDescent="0.25">
      <c r="D958" s="31"/>
    </row>
    <row r="959" spans="4:4" ht="12" customHeight="1" x14ac:dyDescent="0.25">
      <c r="D959" s="31"/>
    </row>
    <row r="960" spans="4:4" ht="12" customHeight="1" x14ac:dyDescent="0.25">
      <c r="D960" s="31"/>
    </row>
    <row r="961" spans="4:4" ht="12" customHeight="1" x14ac:dyDescent="0.25">
      <c r="D961" s="31"/>
    </row>
    <row r="962" spans="4:4" ht="12" customHeight="1" x14ac:dyDescent="0.25">
      <c r="D962" s="31"/>
    </row>
    <row r="963" spans="4:4" ht="12" customHeight="1" x14ac:dyDescent="0.25">
      <c r="D963" s="31"/>
    </row>
    <row r="964" spans="4:4" ht="12" customHeight="1" x14ac:dyDescent="0.25">
      <c r="D964" s="31"/>
    </row>
    <row r="965" spans="4:4" ht="12" customHeight="1" x14ac:dyDescent="0.25">
      <c r="D965" s="31"/>
    </row>
    <row r="966" spans="4:4" ht="12" customHeight="1" x14ac:dyDescent="0.25">
      <c r="D966" s="31"/>
    </row>
    <row r="967" spans="4:4" ht="12" customHeight="1" x14ac:dyDescent="0.25">
      <c r="D967" s="31"/>
    </row>
    <row r="968" spans="4:4" ht="12" customHeight="1" x14ac:dyDescent="0.25">
      <c r="D968" s="31"/>
    </row>
    <row r="969" spans="4:4" ht="12" customHeight="1" x14ac:dyDescent="0.25">
      <c r="D969" s="31"/>
    </row>
    <row r="970" spans="4:4" ht="12" customHeight="1" x14ac:dyDescent="0.25">
      <c r="D970" s="31"/>
    </row>
    <row r="971" spans="4:4" ht="12" customHeight="1" x14ac:dyDescent="0.25">
      <c r="D971" s="31"/>
    </row>
    <row r="972" spans="4:4" ht="12" customHeight="1" x14ac:dyDescent="0.25">
      <c r="D972" s="31"/>
    </row>
    <row r="973" spans="4:4" ht="12" customHeight="1" x14ac:dyDescent="0.25">
      <c r="D973" s="31"/>
    </row>
    <row r="974" spans="4:4" ht="12" customHeight="1" x14ac:dyDescent="0.25">
      <c r="D974" s="31"/>
    </row>
    <row r="975" spans="4:4" ht="12" customHeight="1" x14ac:dyDescent="0.25">
      <c r="D975" s="31"/>
    </row>
    <row r="976" spans="4:4" ht="12" customHeight="1" x14ac:dyDescent="0.25">
      <c r="D976" s="31"/>
    </row>
    <row r="977" spans="4:4" ht="12" customHeight="1" x14ac:dyDescent="0.25">
      <c r="D977" s="31"/>
    </row>
    <row r="978" spans="4:4" ht="12" customHeight="1" x14ac:dyDescent="0.25">
      <c r="D978" s="31"/>
    </row>
    <row r="979" spans="4:4" ht="12" customHeight="1" x14ac:dyDescent="0.25">
      <c r="D979" s="31"/>
    </row>
    <row r="980" spans="4:4" ht="12" customHeight="1" x14ac:dyDescent="0.25">
      <c r="D980" s="31"/>
    </row>
    <row r="981" spans="4:4" ht="12" customHeight="1" x14ac:dyDescent="0.25">
      <c r="D981" s="31"/>
    </row>
    <row r="982" spans="4:4" ht="12" customHeight="1" x14ac:dyDescent="0.25">
      <c r="D982" s="31"/>
    </row>
    <row r="983" spans="4:4" ht="12" customHeight="1" x14ac:dyDescent="0.25">
      <c r="D983" s="31"/>
    </row>
    <row r="984" spans="4:4" ht="12" customHeight="1" x14ac:dyDescent="0.25">
      <c r="D984" s="31"/>
    </row>
    <row r="985" spans="4:4" ht="12" customHeight="1" x14ac:dyDescent="0.25">
      <c r="D985" s="31"/>
    </row>
    <row r="986" spans="4:4" ht="12" customHeight="1" x14ac:dyDescent="0.25">
      <c r="D986" s="31"/>
    </row>
    <row r="987" spans="4:4" ht="12" customHeight="1" x14ac:dyDescent="0.25">
      <c r="D987" s="31"/>
    </row>
    <row r="988" spans="4:4" ht="12" customHeight="1" x14ac:dyDescent="0.25">
      <c r="D988" s="31"/>
    </row>
    <row r="989" spans="4:4" ht="12" customHeight="1" x14ac:dyDescent="0.25">
      <c r="D989" s="31"/>
    </row>
    <row r="990" spans="4:4" ht="12" customHeight="1" x14ac:dyDescent="0.25">
      <c r="D990" s="31"/>
    </row>
    <row r="991" spans="4:4" ht="12" customHeight="1" x14ac:dyDescent="0.25">
      <c r="D991" s="31"/>
    </row>
    <row r="992" spans="4:4" ht="12" customHeight="1" x14ac:dyDescent="0.25">
      <c r="D992" s="31"/>
    </row>
    <row r="993" spans="4:4" ht="12" customHeight="1" x14ac:dyDescent="0.25">
      <c r="D993" s="31"/>
    </row>
    <row r="994" spans="4:4" ht="12" customHeight="1" x14ac:dyDescent="0.25">
      <c r="D994" s="31"/>
    </row>
    <row r="995" spans="4:4" ht="12" customHeight="1" x14ac:dyDescent="0.25">
      <c r="D995" s="31"/>
    </row>
    <row r="996" spans="4:4" ht="12" customHeight="1" x14ac:dyDescent="0.25">
      <c r="D996" s="31"/>
    </row>
    <row r="997" spans="4:4" ht="12" customHeight="1" x14ac:dyDescent="0.25">
      <c r="D997" s="31"/>
    </row>
    <row r="998" spans="4:4" ht="12" customHeight="1" x14ac:dyDescent="0.25">
      <c r="D998" s="31"/>
    </row>
    <row r="999" spans="4:4" ht="12" customHeight="1" x14ac:dyDescent="0.25">
      <c r="D999" s="31"/>
    </row>
    <row r="1000" spans="4:4" ht="12" customHeight="1" x14ac:dyDescent="0.25">
      <c r="D1000" s="31"/>
    </row>
    <row r="1001" spans="4:4" ht="12" customHeight="1" x14ac:dyDescent="0.25">
      <c r="D1001" s="31"/>
    </row>
    <row r="1002" spans="4:4" ht="12" customHeight="1" x14ac:dyDescent="0.25">
      <c r="D1002" s="31"/>
    </row>
    <row r="1003" spans="4:4" ht="12" customHeight="1" x14ac:dyDescent="0.25">
      <c r="D1003" s="31"/>
    </row>
    <row r="1004" spans="4:4" ht="12" customHeight="1" x14ac:dyDescent="0.25">
      <c r="D1004" s="31"/>
    </row>
    <row r="1005" spans="4:4" ht="12" customHeight="1" x14ac:dyDescent="0.25">
      <c r="D1005" s="31"/>
    </row>
    <row r="1006" spans="4:4" ht="12" customHeight="1" x14ac:dyDescent="0.25">
      <c r="D1006" s="31"/>
    </row>
    <row r="1007" spans="4:4" ht="12" customHeight="1" x14ac:dyDescent="0.25">
      <c r="D1007" s="31"/>
    </row>
  </sheetData>
  <dataValidations count="1">
    <dataValidation type="list" allowBlank="1" showInputMessage="1" showErrorMessage="1" prompt="Select Option From Drop Down - Choose one option that best represents your team's satisfaction." sqref="A90" xr:uid="{850AA7C4-C3D8-4051-B0EE-BA429D2D5F9B}">
      <formula1>$A$95:$A$100</formula1>
    </dataValidation>
  </dataValidations>
  <pageMargins left="0.7" right="0.7" top="0.75" bottom="0.75" header="0" footer="0"/>
  <pageSetup orientation="portrait"/>
  <drawing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47CA2-A474-43F2-B12C-B125E8CF8E96}">
  <sheetPr>
    <tabColor rgb="FFD9E6FC"/>
  </sheetPr>
  <dimension ref="A1:K1007"/>
  <sheetViews>
    <sheetView showGridLines="0" topLeftCell="A69" workbookViewId="0">
      <selection activeCell="D72" sqref="D72"/>
    </sheetView>
  </sheetViews>
  <sheetFormatPr defaultColWidth="12.54296875" defaultRowHeight="15" customHeight="1" x14ac:dyDescent="0.25"/>
  <cols>
    <col min="1" max="1" width="30.7265625" customWidth="1"/>
    <col min="2" max="2" width="39.81640625" customWidth="1"/>
    <col min="3" max="3" width="41.7265625" customWidth="1"/>
    <col min="4" max="4" width="29.7265625" customWidth="1"/>
    <col min="5" max="5" width="21.453125" customWidth="1"/>
    <col min="6" max="6" width="36.1796875" customWidth="1"/>
    <col min="7" max="7" width="4.7265625" customWidth="1"/>
    <col min="8" max="8" width="21.81640625" customWidth="1"/>
    <col min="9" max="11" width="8.81640625" customWidth="1"/>
  </cols>
  <sheetData>
    <row r="1" spans="1:9" ht="35.25" customHeight="1" thickBot="1" x14ac:dyDescent="0.3">
      <c r="A1" s="145" t="s">
        <v>102</v>
      </c>
    </row>
    <row r="2" spans="1:9" ht="33" customHeight="1" x14ac:dyDescent="0.25">
      <c r="A2" s="15" t="s">
        <v>1</v>
      </c>
      <c r="B2" s="16"/>
      <c r="C2" s="17"/>
      <c r="D2" s="18"/>
      <c r="E2" s="17"/>
      <c r="F2" s="17"/>
      <c r="G2" s="19"/>
    </row>
    <row r="3" spans="1:9" ht="21" customHeight="1" x14ac:dyDescent="0.3">
      <c r="A3" s="20" t="s">
        <v>20</v>
      </c>
      <c r="C3" s="21"/>
      <c r="D3" s="21"/>
      <c r="E3" s="21"/>
      <c r="F3" s="21"/>
      <c r="G3" s="22"/>
    </row>
    <row r="4" spans="1:9" ht="29.25" customHeight="1" x14ac:dyDescent="0.3">
      <c r="A4" s="20" t="s">
        <v>21</v>
      </c>
      <c r="B4" s="23"/>
      <c r="C4" s="24"/>
      <c r="D4" s="24"/>
      <c r="E4" s="24"/>
      <c r="F4" s="24"/>
      <c r="G4" s="25"/>
    </row>
    <row r="5" spans="1:9" ht="28.5" customHeight="1" x14ac:dyDescent="0.35">
      <c r="A5" s="20" t="s">
        <v>22</v>
      </c>
      <c r="C5" s="21"/>
      <c r="D5" s="21"/>
      <c r="E5" s="21"/>
      <c r="F5" s="21"/>
      <c r="G5" s="22"/>
    </row>
    <row r="6" spans="1:9" ht="14.25" customHeight="1" x14ac:dyDescent="0.3">
      <c r="A6" s="26" t="s">
        <v>101</v>
      </c>
      <c r="G6" s="27"/>
    </row>
    <row r="7" spans="1:9" ht="28.5" customHeight="1" x14ac:dyDescent="0.3">
      <c r="A7" s="28" t="s">
        <v>23</v>
      </c>
      <c r="B7" s="29">
        <v>45535</v>
      </c>
      <c r="C7" s="30"/>
      <c r="D7" s="31"/>
      <c r="G7" s="27"/>
    </row>
    <row r="8" spans="1:9" ht="28.5" customHeight="1" x14ac:dyDescent="0.3">
      <c r="A8" s="32" t="s">
        <v>24</v>
      </c>
      <c r="B8" s="29">
        <v>45292</v>
      </c>
      <c r="C8" s="30" t="s">
        <v>25</v>
      </c>
      <c r="D8" s="31"/>
      <c r="G8" s="27"/>
    </row>
    <row r="9" spans="1:9" ht="28.5" customHeight="1" x14ac:dyDescent="0.25">
      <c r="A9" s="32" t="s">
        <v>26</v>
      </c>
      <c r="B9" s="29">
        <v>45382</v>
      </c>
      <c r="D9" s="31"/>
      <c r="G9" s="27"/>
    </row>
    <row r="10" spans="1:9" ht="28.5" customHeight="1" x14ac:dyDescent="0.25">
      <c r="A10" s="32" t="s">
        <v>27</v>
      </c>
      <c r="B10" s="33" t="str">
        <f>'Data Entry Instructions'!A5</f>
        <v>Agency/Service Site</v>
      </c>
      <c r="C10" s="12" t="s">
        <v>28</v>
      </c>
      <c r="D10" s="31"/>
      <c r="G10" s="27"/>
    </row>
    <row r="11" spans="1:9" ht="28.5" customHeight="1" x14ac:dyDescent="0.25">
      <c r="A11" s="32" t="s">
        <v>29</v>
      </c>
      <c r="B11" s="34" t="str">
        <f>'Data Entry Instructions'!A7</f>
        <v>Full Name</v>
      </c>
      <c r="D11" s="31"/>
      <c r="G11" s="27"/>
    </row>
    <row r="12" spans="1:9" ht="28.5" customHeight="1" x14ac:dyDescent="0.25">
      <c r="A12" s="32" t="s">
        <v>30</v>
      </c>
      <c r="B12" s="35" t="str">
        <f>'Data Entry Instructions'!A9</f>
        <v>Title</v>
      </c>
      <c r="D12" s="31"/>
      <c r="G12" s="27"/>
    </row>
    <row r="13" spans="1:9" ht="21" customHeight="1" x14ac:dyDescent="0.25">
      <c r="A13" s="36" t="s">
        <v>31</v>
      </c>
      <c r="B13" s="37"/>
      <c r="C13" s="37"/>
      <c r="D13" s="37"/>
      <c r="E13" s="37"/>
      <c r="F13" s="37"/>
      <c r="G13" s="38"/>
    </row>
    <row r="14" spans="1:9" ht="34.5" customHeight="1" x14ac:dyDescent="0.25">
      <c r="A14" s="39" t="s">
        <v>32</v>
      </c>
      <c r="B14" s="40"/>
      <c r="C14" s="40"/>
      <c r="D14" s="40"/>
      <c r="E14" s="40"/>
      <c r="F14" s="40"/>
      <c r="G14" s="41"/>
    </row>
    <row r="15" spans="1:9" ht="9.75" customHeight="1" x14ac:dyDescent="0.25">
      <c r="A15" s="42" t="s">
        <v>33</v>
      </c>
      <c r="B15" s="43" t="s">
        <v>34</v>
      </c>
      <c r="C15" s="43" t="s">
        <v>35</v>
      </c>
      <c r="D15" s="43" t="s">
        <v>36</v>
      </c>
      <c r="E15" s="40"/>
      <c r="F15" s="40"/>
      <c r="G15" s="41"/>
    </row>
    <row r="16" spans="1:9" ht="103.5" customHeight="1" x14ac:dyDescent="0.25">
      <c r="A16" s="44" t="str">
        <f>"1.a."</f>
        <v>1.a.</v>
      </c>
      <c r="B16" s="45" t="s">
        <v>37</v>
      </c>
      <c r="C16" s="45" t="s">
        <v>38</v>
      </c>
      <c r="D16" s="46" t="s">
        <v>39</v>
      </c>
      <c r="E16" s="40"/>
      <c r="F16" s="40"/>
      <c r="G16" s="41"/>
      <c r="I16" s="47"/>
    </row>
    <row r="17" spans="1:8" ht="99.75" customHeight="1" x14ac:dyDescent="0.25">
      <c r="A17" s="130" t="str">
        <f>"1.b."</f>
        <v>1.b.</v>
      </c>
      <c r="B17" s="131" t="s">
        <v>40</v>
      </c>
      <c r="C17" s="132" t="s">
        <v>41</v>
      </c>
      <c r="D17" s="133">
        <v>45139</v>
      </c>
      <c r="E17" s="48"/>
      <c r="F17" s="48"/>
      <c r="G17" s="49"/>
    </row>
    <row r="18" spans="1:8" ht="34.5" customHeight="1" x14ac:dyDescent="0.25">
      <c r="A18" s="6" t="s">
        <v>42</v>
      </c>
      <c r="B18" s="50"/>
      <c r="C18" s="50"/>
      <c r="D18" s="50"/>
      <c r="E18" s="50"/>
      <c r="F18" s="50"/>
      <c r="G18" s="27"/>
    </row>
    <row r="19" spans="1:8" ht="9.75" customHeight="1" x14ac:dyDescent="0.25">
      <c r="A19" s="51" t="s">
        <v>33</v>
      </c>
      <c r="B19" s="52" t="s">
        <v>34</v>
      </c>
      <c r="C19" s="52" t="s">
        <v>35</v>
      </c>
      <c r="D19" s="52" t="s">
        <v>36</v>
      </c>
      <c r="E19" s="50"/>
      <c r="F19" s="50"/>
      <c r="G19" s="27"/>
    </row>
    <row r="20" spans="1:8" ht="105.75" customHeight="1" x14ac:dyDescent="0.25">
      <c r="A20" s="53" t="str">
        <f>"2.a."</f>
        <v>2.a.</v>
      </c>
      <c r="B20" s="47" t="s">
        <v>43</v>
      </c>
      <c r="C20" s="54"/>
      <c r="D20" s="55">
        <v>10</v>
      </c>
      <c r="E20" s="50"/>
      <c r="F20" s="50"/>
      <c r="G20" s="27"/>
    </row>
    <row r="21" spans="1:8" ht="68.25" customHeight="1" x14ac:dyDescent="0.25">
      <c r="A21" s="53" t="str">
        <f>"2.b."</f>
        <v>2.b.</v>
      </c>
      <c r="B21" s="47" t="s">
        <v>44</v>
      </c>
      <c r="C21" s="54"/>
      <c r="D21" s="55">
        <v>100</v>
      </c>
      <c r="E21" s="50"/>
      <c r="F21" s="50"/>
      <c r="G21" s="27"/>
    </row>
    <row r="22" spans="1:8" ht="56" x14ac:dyDescent="0.25">
      <c r="A22" s="134"/>
      <c r="B22" s="135"/>
      <c r="C22" s="136" t="s">
        <v>45</v>
      </c>
      <c r="D22" s="137">
        <f>D20/D21</f>
        <v>0.1</v>
      </c>
      <c r="E22" s="37"/>
      <c r="F22" s="37"/>
      <c r="G22" s="38"/>
    </row>
    <row r="23" spans="1:8" ht="34.5" customHeight="1" x14ac:dyDescent="0.25">
      <c r="A23" s="57" t="s">
        <v>46</v>
      </c>
      <c r="B23" s="58"/>
      <c r="C23" s="58"/>
      <c r="D23" s="58"/>
      <c r="E23" s="59"/>
      <c r="F23" s="59"/>
      <c r="G23" s="60"/>
      <c r="H23" s="50"/>
    </row>
    <row r="24" spans="1:8" ht="9.75" customHeight="1" x14ac:dyDescent="0.25">
      <c r="A24" s="42" t="s">
        <v>33</v>
      </c>
      <c r="B24" s="43" t="s">
        <v>34</v>
      </c>
      <c r="C24" s="43" t="s">
        <v>35</v>
      </c>
      <c r="D24" s="43" t="s">
        <v>36</v>
      </c>
      <c r="E24" s="59"/>
      <c r="F24" s="59"/>
      <c r="G24" s="60"/>
      <c r="H24" s="50"/>
    </row>
    <row r="25" spans="1:8" ht="138" customHeight="1" x14ac:dyDescent="0.25">
      <c r="A25" s="61" t="str">
        <f>"3.a."</f>
        <v>3.a.</v>
      </c>
      <c r="B25" s="45" t="s">
        <v>47</v>
      </c>
      <c r="C25" s="62" t="s">
        <v>48</v>
      </c>
      <c r="D25" s="63">
        <v>1285</v>
      </c>
      <c r="E25" s="59"/>
      <c r="F25" s="59"/>
      <c r="G25" s="60"/>
      <c r="H25" s="50"/>
    </row>
    <row r="26" spans="1:8" ht="75" customHeight="1" x14ac:dyDescent="0.25">
      <c r="A26" s="61" t="str">
        <f>"3.b."</f>
        <v>3.b.</v>
      </c>
      <c r="B26" s="45" t="s">
        <v>49</v>
      </c>
      <c r="C26" s="64" t="s">
        <v>50</v>
      </c>
      <c r="D26" s="63">
        <v>1628</v>
      </c>
      <c r="E26" s="59"/>
      <c r="F26" s="59"/>
      <c r="G26" s="60"/>
      <c r="H26" s="50"/>
    </row>
    <row r="27" spans="1:8" ht="59.25" customHeight="1" x14ac:dyDescent="0.25">
      <c r="A27" s="65"/>
      <c r="B27" s="59"/>
      <c r="C27" s="64" t="s">
        <v>51</v>
      </c>
      <c r="D27" s="56">
        <f>D25/D26</f>
        <v>0.7893120393120393</v>
      </c>
      <c r="E27" s="40"/>
      <c r="F27" s="40"/>
      <c r="G27" s="41"/>
      <c r="H27" s="66"/>
    </row>
    <row r="28" spans="1:8" ht="34.5" customHeight="1" x14ac:dyDescent="0.35">
      <c r="A28" s="67" t="s">
        <v>52</v>
      </c>
      <c r="B28" s="59"/>
      <c r="C28" s="68"/>
      <c r="D28" s="69"/>
      <c r="E28" s="40"/>
      <c r="F28" s="40"/>
      <c r="G28" s="41"/>
      <c r="H28" s="66"/>
    </row>
    <row r="29" spans="1:8" ht="81" customHeight="1" x14ac:dyDescent="0.3">
      <c r="A29" s="70" t="s">
        <v>53</v>
      </c>
      <c r="B29" s="70" t="s">
        <v>49</v>
      </c>
      <c r="C29" s="70" t="s">
        <v>54</v>
      </c>
      <c r="D29" s="70" t="s">
        <v>55</v>
      </c>
      <c r="E29" s="40"/>
      <c r="F29" s="40"/>
      <c r="G29" s="41"/>
      <c r="H29" s="66"/>
    </row>
    <row r="30" spans="1:8" ht="34.5" customHeight="1" x14ac:dyDescent="0.3">
      <c r="A30" s="71" t="s">
        <v>56</v>
      </c>
      <c r="B30" s="72">
        <v>10</v>
      </c>
      <c r="C30" s="72">
        <v>4</v>
      </c>
      <c r="D30" s="73">
        <f t="shared" ref="D30:D32" si="0">C30/B30</f>
        <v>0.4</v>
      </c>
      <c r="E30" s="40"/>
      <c r="F30" s="40"/>
      <c r="G30" s="41"/>
      <c r="H30" s="66"/>
    </row>
    <row r="31" spans="1:8" ht="34.5" customHeight="1" x14ac:dyDescent="0.3">
      <c r="A31" s="71" t="s">
        <v>57</v>
      </c>
      <c r="B31" s="72">
        <v>100</v>
      </c>
      <c r="C31" s="72">
        <v>40</v>
      </c>
      <c r="D31" s="73">
        <f t="shared" si="0"/>
        <v>0.4</v>
      </c>
      <c r="E31" s="40"/>
      <c r="F31" s="40"/>
      <c r="G31" s="41"/>
      <c r="H31" s="66"/>
    </row>
    <row r="32" spans="1:8" ht="34.5" customHeight="1" x14ac:dyDescent="0.3">
      <c r="A32" s="71" t="s">
        <v>58</v>
      </c>
      <c r="B32" s="72">
        <v>30</v>
      </c>
      <c r="C32" s="72">
        <v>10</v>
      </c>
      <c r="D32" s="73">
        <f t="shared" si="0"/>
        <v>0.33333333333333331</v>
      </c>
      <c r="E32" s="40"/>
      <c r="F32" s="40"/>
      <c r="G32" s="41"/>
      <c r="H32" s="66"/>
    </row>
    <row r="33" spans="1:8" ht="34.5" customHeight="1" x14ac:dyDescent="0.3">
      <c r="A33" s="74" t="s">
        <v>59</v>
      </c>
      <c r="B33" s="75">
        <f t="shared" ref="B33:C33" si="1">SUM(B30:B32)</f>
        <v>140</v>
      </c>
      <c r="C33" s="75">
        <f t="shared" si="1"/>
        <v>54</v>
      </c>
      <c r="D33" s="76"/>
      <c r="E33" s="40"/>
      <c r="F33" s="40"/>
      <c r="G33" s="41"/>
      <c r="H33" s="66"/>
    </row>
    <row r="34" spans="1:8" ht="88.5" customHeight="1" x14ac:dyDescent="0.3">
      <c r="A34" s="77" t="s">
        <v>60</v>
      </c>
      <c r="B34" s="70" t="s">
        <v>49</v>
      </c>
      <c r="C34" s="70" t="s">
        <v>54</v>
      </c>
      <c r="D34" s="70" t="s">
        <v>55</v>
      </c>
      <c r="E34" s="40"/>
      <c r="F34" s="40"/>
      <c r="G34" s="41"/>
      <c r="H34" s="66"/>
    </row>
    <row r="35" spans="1:8" ht="34.5" customHeight="1" x14ac:dyDescent="0.3">
      <c r="A35" s="78" t="s">
        <v>61</v>
      </c>
      <c r="B35" s="79">
        <v>30</v>
      </c>
      <c r="C35" s="79">
        <v>10</v>
      </c>
      <c r="D35" s="80">
        <f t="shared" ref="D35:D41" si="2">C35/B35</f>
        <v>0.33333333333333331</v>
      </c>
      <c r="E35" s="40"/>
      <c r="F35" s="40"/>
      <c r="G35" s="41"/>
      <c r="H35" s="66"/>
    </row>
    <row r="36" spans="1:8" ht="34.5" customHeight="1" x14ac:dyDescent="0.3">
      <c r="A36" s="78" t="s">
        <v>62</v>
      </c>
      <c r="B36" s="79">
        <v>45</v>
      </c>
      <c r="C36" s="79">
        <v>15</v>
      </c>
      <c r="D36" s="80">
        <f t="shared" si="2"/>
        <v>0.33333333333333331</v>
      </c>
      <c r="E36" s="40"/>
      <c r="F36" s="40"/>
      <c r="G36" s="41"/>
      <c r="H36" s="66"/>
    </row>
    <row r="37" spans="1:8" ht="34.5" customHeight="1" x14ac:dyDescent="0.3">
      <c r="A37" s="78" t="s">
        <v>63</v>
      </c>
      <c r="B37" s="79">
        <v>200</v>
      </c>
      <c r="C37" s="79">
        <v>50</v>
      </c>
      <c r="D37" s="80">
        <f t="shared" si="2"/>
        <v>0.25</v>
      </c>
      <c r="E37" s="40"/>
      <c r="F37" s="40"/>
      <c r="G37" s="41"/>
      <c r="H37" s="66"/>
    </row>
    <row r="38" spans="1:8" ht="34.5" customHeight="1" x14ac:dyDescent="0.3">
      <c r="A38" s="78" t="s">
        <v>64</v>
      </c>
      <c r="B38" s="79">
        <v>30</v>
      </c>
      <c r="C38" s="79">
        <v>10</v>
      </c>
      <c r="D38" s="80">
        <f t="shared" si="2"/>
        <v>0.33333333333333331</v>
      </c>
      <c r="E38" s="40"/>
      <c r="F38" s="40"/>
      <c r="G38" s="41"/>
      <c r="H38" s="66"/>
    </row>
    <row r="39" spans="1:8" ht="34.5" customHeight="1" x14ac:dyDescent="0.3">
      <c r="A39" s="78" t="s">
        <v>65</v>
      </c>
      <c r="B39" s="79">
        <v>400</v>
      </c>
      <c r="C39" s="79">
        <v>100</v>
      </c>
      <c r="D39" s="80">
        <f t="shared" si="2"/>
        <v>0.25</v>
      </c>
      <c r="E39" s="40"/>
      <c r="F39" s="40"/>
      <c r="G39" s="41"/>
      <c r="H39" s="66"/>
    </row>
    <row r="40" spans="1:8" ht="34.5" customHeight="1" x14ac:dyDescent="0.3">
      <c r="A40" s="78" t="s">
        <v>66</v>
      </c>
      <c r="B40" s="79">
        <v>100</v>
      </c>
      <c r="C40" s="79">
        <v>25</v>
      </c>
      <c r="D40" s="80">
        <f t="shared" si="2"/>
        <v>0.25</v>
      </c>
      <c r="E40" s="40"/>
      <c r="F40" s="40"/>
      <c r="G40" s="41"/>
      <c r="H40" s="66"/>
    </row>
    <row r="41" spans="1:8" ht="34.5" customHeight="1" x14ac:dyDescent="0.3">
      <c r="A41" s="71" t="s">
        <v>67</v>
      </c>
      <c r="B41" s="79">
        <v>200</v>
      </c>
      <c r="C41" s="79">
        <v>25</v>
      </c>
      <c r="D41" s="80">
        <f t="shared" si="2"/>
        <v>0.125</v>
      </c>
      <c r="E41" s="40"/>
      <c r="F41" s="40"/>
      <c r="G41" s="41"/>
      <c r="H41" s="66"/>
    </row>
    <row r="42" spans="1:8" ht="34.5" customHeight="1" x14ac:dyDescent="0.3">
      <c r="A42" s="138" t="s">
        <v>59</v>
      </c>
      <c r="B42" s="139">
        <f t="shared" ref="B42:C42" si="3">SUM(B35:B41)</f>
        <v>1005</v>
      </c>
      <c r="C42" s="139">
        <f t="shared" si="3"/>
        <v>235</v>
      </c>
      <c r="D42" s="140"/>
      <c r="E42" s="48"/>
      <c r="F42" s="48"/>
      <c r="G42" s="49"/>
      <c r="H42" s="66"/>
    </row>
    <row r="43" spans="1:8" ht="34.5" customHeight="1" x14ac:dyDescent="0.25">
      <c r="A43" s="81" t="s">
        <v>68</v>
      </c>
      <c r="B43" s="50"/>
      <c r="C43" s="50"/>
      <c r="D43" s="50"/>
      <c r="E43" s="50"/>
      <c r="F43" s="50"/>
      <c r="G43" s="27"/>
    </row>
    <row r="44" spans="1:8" ht="21.75" customHeight="1" x14ac:dyDescent="0.25">
      <c r="A44" s="82" t="s">
        <v>33</v>
      </c>
      <c r="B44" s="82" t="s">
        <v>34</v>
      </c>
      <c r="C44" s="82" t="s">
        <v>35</v>
      </c>
      <c r="D44" s="82" t="s">
        <v>36</v>
      </c>
      <c r="G44" s="27"/>
    </row>
    <row r="45" spans="1:8" ht="119.25" customHeight="1" x14ac:dyDescent="0.25">
      <c r="A45" s="53" t="str">
        <f>"4.a."</f>
        <v>4.a.</v>
      </c>
      <c r="B45" s="47" t="s">
        <v>69</v>
      </c>
      <c r="C45" s="54"/>
      <c r="D45" s="63">
        <v>343</v>
      </c>
      <c r="E45" s="50"/>
      <c r="G45" s="27"/>
    </row>
    <row r="46" spans="1:8" ht="37.5" customHeight="1" x14ac:dyDescent="0.25">
      <c r="A46" s="53" t="str">
        <f>"4.b."</f>
        <v>4.b.</v>
      </c>
      <c r="B46" s="47" t="s">
        <v>49</v>
      </c>
      <c r="C46" s="83"/>
      <c r="D46" s="84">
        <v>1305</v>
      </c>
      <c r="E46" s="50"/>
      <c r="G46" s="27"/>
    </row>
    <row r="47" spans="1:8" ht="55.5" customHeight="1" x14ac:dyDescent="0.25">
      <c r="A47" s="85" t="s">
        <v>70</v>
      </c>
      <c r="B47" s="50"/>
      <c r="C47" s="86" t="s">
        <v>71</v>
      </c>
      <c r="D47" s="56">
        <f>D45/D46</f>
        <v>0.26283524904214561</v>
      </c>
      <c r="G47" s="27"/>
    </row>
    <row r="48" spans="1:8" ht="27.75" customHeight="1" x14ac:dyDescent="0.25">
      <c r="A48" s="85"/>
      <c r="B48" s="50"/>
      <c r="C48" s="86"/>
      <c r="D48" s="87"/>
      <c r="G48" s="27"/>
    </row>
    <row r="49" spans="1:8" ht="16.5" x14ac:dyDescent="0.35">
      <c r="A49" s="88" t="s">
        <v>72</v>
      </c>
      <c r="B49" s="89"/>
      <c r="C49" s="89"/>
      <c r="D49" s="89"/>
      <c r="E49" s="50"/>
      <c r="F49" s="50"/>
      <c r="G49" s="27"/>
      <c r="H49" s="50"/>
    </row>
    <row r="50" spans="1:8" ht="70" x14ac:dyDescent="0.3">
      <c r="A50" s="89" t="s">
        <v>53</v>
      </c>
      <c r="B50" s="89" t="s">
        <v>49</v>
      </c>
      <c r="C50" s="89" t="s">
        <v>69</v>
      </c>
      <c r="D50" s="89" t="s">
        <v>73</v>
      </c>
      <c r="E50" s="50"/>
      <c r="F50" s="50"/>
      <c r="G50" s="27"/>
      <c r="H50" s="50"/>
    </row>
    <row r="51" spans="1:8" ht="34.5" customHeight="1" x14ac:dyDescent="0.3">
      <c r="A51" s="90" t="s">
        <v>56</v>
      </c>
      <c r="B51" s="72">
        <v>20</v>
      </c>
      <c r="C51" s="72">
        <v>4</v>
      </c>
      <c r="D51" s="73">
        <f t="shared" ref="D51:D53" si="4">C51/B51</f>
        <v>0.2</v>
      </c>
      <c r="E51" s="50"/>
      <c r="F51" s="50"/>
      <c r="G51" s="27"/>
      <c r="H51" s="50"/>
    </row>
    <row r="52" spans="1:8" ht="34.5" customHeight="1" x14ac:dyDescent="0.3">
      <c r="A52" s="90" t="s">
        <v>57</v>
      </c>
      <c r="B52" s="72">
        <v>100</v>
      </c>
      <c r="C52" s="72">
        <v>40</v>
      </c>
      <c r="D52" s="73">
        <f t="shared" si="4"/>
        <v>0.4</v>
      </c>
      <c r="E52" s="50"/>
      <c r="F52" s="50"/>
      <c r="G52" s="27"/>
      <c r="H52" s="50"/>
    </row>
    <row r="53" spans="1:8" ht="34.5" customHeight="1" x14ac:dyDescent="0.3">
      <c r="A53" s="90" t="s">
        <v>58</v>
      </c>
      <c r="B53" s="72">
        <v>30</v>
      </c>
      <c r="C53" s="72">
        <v>10</v>
      </c>
      <c r="D53" s="73">
        <f t="shared" si="4"/>
        <v>0.33333333333333331</v>
      </c>
      <c r="E53" s="50"/>
      <c r="F53" s="50"/>
      <c r="G53" s="27"/>
      <c r="H53" s="50"/>
    </row>
    <row r="54" spans="1:8" ht="34.5" customHeight="1" x14ac:dyDescent="0.3">
      <c r="A54" s="91" t="s">
        <v>59</v>
      </c>
      <c r="B54" s="75">
        <f t="shared" ref="B54:C54" si="5">SUM(B51:B53)</f>
        <v>150</v>
      </c>
      <c r="C54" s="75">
        <f t="shared" si="5"/>
        <v>54</v>
      </c>
      <c r="D54" s="75"/>
      <c r="E54" s="50"/>
      <c r="F54" s="50"/>
      <c r="G54" s="27"/>
      <c r="H54" s="50"/>
    </row>
    <row r="55" spans="1:8" ht="70" x14ac:dyDescent="0.3">
      <c r="A55" s="92" t="s">
        <v>60</v>
      </c>
      <c r="B55" s="89" t="s">
        <v>49</v>
      </c>
      <c r="C55" s="89" t="s">
        <v>74</v>
      </c>
      <c r="D55" s="89" t="s">
        <v>75</v>
      </c>
      <c r="E55" s="50"/>
      <c r="F55" s="50"/>
      <c r="G55" s="27"/>
      <c r="H55" s="50"/>
    </row>
    <row r="56" spans="1:8" ht="34.5" customHeight="1" x14ac:dyDescent="0.3">
      <c r="A56" s="93" t="s">
        <v>61</v>
      </c>
      <c r="B56" s="79">
        <v>30</v>
      </c>
      <c r="C56" s="79">
        <v>10</v>
      </c>
      <c r="D56" s="94">
        <f t="shared" ref="D56:D62" si="6">C56/B56</f>
        <v>0.33333333333333331</v>
      </c>
      <c r="E56" s="50"/>
      <c r="F56" s="50"/>
      <c r="G56" s="27"/>
      <c r="H56" s="50"/>
    </row>
    <row r="57" spans="1:8" ht="34.5" customHeight="1" x14ac:dyDescent="0.3">
      <c r="A57" s="93" t="s">
        <v>62</v>
      </c>
      <c r="B57" s="79">
        <v>45</v>
      </c>
      <c r="C57" s="79">
        <v>15</v>
      </c>
      <c r="D57" s="94">
        <f t="shared" si="6"/>
        <v>0.33333333333333331</v>
      </c>
      <c r="E57" s="50"/>
      <c r="F57" s="50"/>
      <c r="G57" s="27"/>
      <c r="H57" s="50"/>
    </row>
    <row r="58" spans="1:8" ht="34.5" customHeight="1" x14ac:dyDescent="0.3">
      <c r="A58" s="93" t="s">
        <v>63</v>
      </c>
      <c r="B58" s="79">
        <v>200</v>
      </c>
      <c r="C58" s="79">
        <v>50</v>
      </c>
      <c r="D58" s="94">
        <f t="shared" si="6"/>
        <v>0.25</v>
      </c>
      <c r="E58" s="50"/>
      <c r="F58" s="50"/>
      <c r="G58" s="27"/>
      <c r="H58" s="50"/>
    </row>
    <row r="59" spans="1:8" ht="34.5" customHeight="1" x14ac:dyDescent="0.3">
      <c r="A59" s="93" t="s">
        <v>64</v>
      </c>
      <c r="B59" s="79">
        <v>30</v>
      </c>
      <c r="C59" s="79">
        <v>10</v>
      </c>
      <c r="D59" s="94">
        <f t="shared" si="6"/>
        <v>0.33333333333333331</v>
      </c>
      <c r="E59" s="50"/>
      <c r="F59" s="50"/>
      <c r="G59" s="27"/>
      <c r="H59" s="50"/>
    </row>
    <row r="60" spans="1:8" ht="34.5" customHeight="1" x14ac:dyDescent="0.3">
      <c r="A60" s="93" t="s">
        <v>65</v>
      </c>
      <c r="B60" s="79">
        <v>400</v>
      </c>
      <c r="C60" s="79">
        <v>100</v>
      </c>
      <c r="D60" s="94">
        <f t="shared" si="6"/>
        <v>0.25</v>
      </c>
      <c r="E60" s="50"/>
      <c r="F60" s="50"/>
      <c r="G60" s="27"/>
      <c r="H60" s="50"/>
    </row>
    <row r="61" spans="1:8" ht="34.5" customHeight="1" x14ac:dyDescent="0.3">
      <c r="A61" s="93" t="s">
        <v>66</v>
      </c>
      <c r="B61" s="79">
        <v>100</v>
      </c>
      <c r="C61" s="79">
        <v>25</v>
      </c>
      <c r="D61" s="94">
        <f t="shared" si="6"/>
        <v>0.25</v>
      </c>
      <c r="E61" s="50"/>
      <c r="F61" s="50"/>
      <c r="G61" s="27"/>
      <c r="H61" s="50"/>
    </row>
    <row r="62" spans="1:8" ht="34.5" customHeight="1" x14ac:dyDescent="0.3">
      <c r="A62" s="90" t="s">
        <v>76</v>
      </c>
      <c r="B62" s="79">
        <v>200</v>
      </c>
      <c r="C62" s="79">
        <v>25</v>
      </c>
      <c r="D62" s="94">
        <f t="shared" si="6"/>
        <v>0.125</v>
      </c>
      <c r="E62" s="50"/>
      <c r="F62" s="50"/>
      <c r="G62" s="27"/>
      <c r="H62" s="50"/>
    </row>
    <row r="63" spans="1:8" ht="34.5" customHeight="1" x14ac:dyDescent="0.25">
      <c r="A63" s="141" t="s">
        <v>59</v>
      </c>
      <c r="B63" s="142">
        <f t="shared" ref="B63:C63" si="7">SUM(B56:B62)</f>
        <v>1005</v>
      </c>
      <c r="C63" s="142">
        <f t="shared" si="7"/>
        <v>235</v>
      </c>
      <c r="D63" s="142"/>
      <c r="E63" s="37"/>
      <c r="F63" s="37"/>
      <c r="G63" s="38"/>
    </row>
    <row r="64" spans="1:8" ht="33.75" customHeight="1" x14ac:dyDescent="0.25">
      <c r="A64" s="57" t="s">
        <v>77</v>
      </c>
      <c r="B64" s="95"/>
      <c r="C64" s="95"/>
      <c r="D64" s="95"/>
      <c r="E64" s="40"/>
      <c r="F64" s="40"/>
      <c r="G64" s="41"/>
    </row>
    <row r="65" spans="1:8" ht="9.75" customHeight="1" x14ac:dyDescent="0.25">
      <c r="A65" s="96" t="s">
        <v>33</v>
      </c>
      <c r="B65" s="43" t="s">
        <v>34</v>
      </c>
      <c r="C65" s="43" t="s">
        <v>9</v>
      </c>
      <c r="D65" s="43" t="s">
        <v>36</v>
      </c>
      <c r="E65" s="40"/>
      <c r="F65" s="40"/>
      <c r="G65" s="41"/>
    </row>
    <row r="66" spans="1:8" ht="105.75" customHeight="1" x14ac:dyDescent="0.25">
      <c r="A66" s="61" t="s">
        <v>78</v>
      </c>
      <c r="B66" s="45" t="s">
        <v>79</v>
      </c>
      <c r="C66" s="62" t="s">
        <v>48</v>
      </c>
      <c r="D66" s="63">
        <v>343</v>
      </c>
      <c r="E66" s="59"/>
      <c r="F66" s="59"/>
      <c r="G66" s="41"/>
    </row>
    <row r="67" spans="1:8" ht="72" customHeight="1" x14ac:dyDescent="0.25">
      <c r="A67" s="61" t="s">
        <v>80</v>
      </c>
      <c r="B67" s="45" t="s">
        <v>81</v>
      </c>
      <c r="C67" s="97" t="s">
        <v>82</v>
      </c>
      <c r="D67" s="98">
        <f>D26</f>
        <v>1628</v>
      </c>
      <c r="E67" s="59"/>
      <c r="F67" s="59"/>
      <c r="G67" s="41"/>
    </row>
    <row r="68" spans="1:8" ht="45.75" customHeight="1" x14ac:dyDescent="0.25">
      <c r="A68" s="99"/>
      <c r="B68" s="59"/>
      <c r="C68" s="64" t="s">
        <v>83</v>
      </c>
      <c r="D68" s="56">
        <f>D66/D67</f>
        <v>0.2106879606879607</v>
      </c>
      <c r="E68" s="59"/>
      <c r="F68" s="59"/>
      <c r="G68" s="60"/>
    </row>
    <row r="69" spans="1:8" ht="60" customHeight="1" x14ac:dyDescent="0.35">
      <c r="A69" s="67" t="s">
        <v>84</v>
      </c>
      <c r="B69" s="70"/>
      <c r="C69" s="70"/>
      <c r="D69" s="70"/>
      <c r="E69" s="59"/>
      <c r="F69" s="59"/>
      <c r="G69" s="41"/>
      <c r="H69" s="50"/>
    </row>
    <row r="70" spans="1:8" ht="60" customHeight="1" x14ac:dyDescent="0.3">
      <c r="A70" s="70" t="s">
        <v>53</v>
      </c>
      <c r="B70" s="70" t="s">
        <v>81</v>
      </c>
      <c r="C70" s="70" t="s">
        <v>79</v>
      </c>
      <c r="D70" s="70" t="s">
        <v>85</v>
      </c>
      <c r="E70" s="59"/>
      <c r="F70" s="59"/>
      <c r="G70" s="41"/>
      <c r="H70" s="50"/>
    </row>
    <row r="71" spans="1:8" ht="32.25" customHeight="1" x14ac:dyDescent="0.3">
      <c r="A71" s="71" t="s">
        <v>56</v>
      </c>
      <c r="B71" s="72">
        <v>20</v>
      </c>
      <c r="C71" s="72">
        <v>4</v>
      </c>
      <c r="D71" s="100">
        <f>C71/B71</f>
        <v>0.2</v>
      </c>
      <c r="E71" s="59"/>
      <c r="F71" s="59"/>
      <c r="G71" s="41"/>
      <c r="H71" s="50"/>
    </row>
    <row r="72" spans="1:8" ht="32.25" customHeight="1" x14ac:dyDescent="0.3">
      <c r="A72" s="71" t="s">
        <v>57</v>
      </c>
      <c r="B72" s="72">
        <v>100</v>
      </c>
      <c r="C72" s="72">
        <v>40</v>
      </c>
      <c r="D72" s="100">
        <f t="shared" ref="D72:D73" si="8">C72/B72</f>
        <v>0.4</v>
      </c>
      <c r="E72" s="59"/>
      <c r="F72" s="59"/>
      <c r="G72" s="41"/>
      <c r="H72" s="50"/>
    </row>
    <row r="73" spans="1:8" ht="32.25" customHeight="1" x14ac:dyDescent="0.3">
      <c r="A73" s="71" t="s">
        <v>58</v>
      </c>
      <c r="B73" s="72">
        <v>30</v>
      </c>
      <c r="C73" s="72">
        <v>10</v>
      </c>
      <c r="D73" s="100">
        <f t="shared" si="8"/>
        <v>0.33333333333333331</v>
      </c>
      <c r="E73" s="59"/>
      <c r="F73" s="59"/>
      <c r="G73" s="41"/>
      <c r="H73" s="50"/>
    </row>
    <row r="74" spans="1:8" ht="32.25" customHeight="1" x14ac:dyDescent="0.3">
      <c r="A74" s="74" t="s">
        <v>59</v>
      </c>
      <c r="B74" s="101">
        <f t="shared" ref="B74:C74" si="9">SUM(B71:B73)</f>
        <v>150</v>
      </c>
      <c r="C74" s="101">
        <f t="shared" si="9"/>
        <v>54</v>
      </c>
      <c r="D74" s="102"/>
      <c r="E74" s="59"/>
      <c r="F74" s="59"/>
      <c r="G74" s="41"/>
      <c r="H74" s="50"/>
    </row>
    <row r="75" spans="1:8" ht="66.75" customHeight="1" x14ac:dyDescent="0.3">
      <c r="A75" s="77" t="s">
        <v>60</v>
      </c>
      <c r="B75" s="70" t="s">
        <v>81</v>
      </c>
      <c r="C75" s="70" t="s">
        <v>79</v>
      </c>
      <c r="D75" s="70" t="s">
        <v>85</v>
      </c>
      <c r="E75" s="59"/>
      <c r="F75" s="59"/>
      <c r="G75" s="41"/>
      <c r="H75" s="50"/>
    </row>
    <row r="76" spans="1:8" ht="32.25" customHeight="1" x14ac:dyDescent="0.3">
      <c r="A76" s="78" t="s">
        <v>61</v>
      </c>
      <c r="B76" s="79">
        <v>30</v>
      </c>
      <c r="C76" s="79">
        <v>10</v>
      </c>
      <c r="D76" s="80">
        <f>C76/B76</f>
        <v>0.33333333333333331</v>
      </c>
      <c r="E76" s="59"/>
      <c r="F76" s="59"/>
      <c r="G76" s="41"/>
      <c r="H76" s="50"/>
    </row>
    <row r="77" spans="1:8" ht="32.25" customHeight="1" x14ac:dyDescent="0.3">
      <c r="A77" s="78" t="s">
        <v>62</v>
      </c>
      <c r="B77" s="79">
        <v>45</v>
      </c>
      <c r="C77" s="79">
        <v>15</v>
      </c>
      <c r="D77" s="80">
        <f t="shared" ref="D77:D82" si="10">C77/B77</f>
        <v>0.33333333333333331</v>
      </c>
      <c r="E77" s="59"/>
      <c r="F77" s="59"/>
      <c r="G77" s="41"/>
      <c r="H77" s="50"/>
    </row>
    <row r="78" spans="1:8" ht="32.25" customHeight="1" x14ac:dyDescent="0.3">
      <c r="A78" s="78" t="s">
        <v>63</v>
      </c>
      <c r="B78" s="79">
        <v>200</v>
      </c>
      <c r="C78" s="79">
        <v>50</v>
      </c>
      <c r="D78" s="80">
        <f t="shared" si="10"/>
        <v>0.25</v>
      </c>
      <c r="E78" s="59"/>
      <c r="F78" s="59"/>
      <c r="G78" s="41"/>
      <c r="H78" s="50"/>
    </row>
    <row r="79" spans="1:8" ht="32.25" customHeight="1" x14ac:dyDescent="0.3">
      <c r="A79" s="78" t="s">
        <v>86</v>
      </c>
      <c r="B79" s="79">
        <v>30</v>
      </c>
      <c r="C79" s="79">
        <v>10</v>
      </c>
      <c r="D79" s="80">
        <f t="shared" si="10"/>
        <v>0.33333333333333331</v>
      </c>
      <c r="E79" s="59"/>
      <c r="F79" s="59"/>
      <c r="G79" s="41"/>
      <c r="H79" s="50"/>
    </row>
    <row r="80" spans="1:8" ht="32.25" customHeight="1" x14ac:dyDescent="0.3">
      <c r="A80" s="78" t="s">
        <v>65</v>
      </c>
      <c r="B80" s="79">
        <v>400</v>
      </c>
      <c r="C80" s="79">
        <v>100</v>
      </c>
      <c r="D80" s="80">
        <f t="shared" si="10"/>
        <v>0.25</v>
      </c>
      <c r="E80" s="59"/>
      <c r="F80" s="59"/>
      <c r="G80" s="41"/>
      <c r="H80" s="50"/>
    </row>
    <row r="81" spans="1:11" ht="32.25" customHeight="1" x14ac:dyDescent="0.3">
      <c r="A81" s="78" t="s">
        <v>66</v>
      </c>
      <c r="B81" s="79">
        <v>100</v>
      </c>
      <c r="C81" s="79">
        <v>25</v>
      </c>
      <c r="D81" s="80">
        <f t="shared" si="10"/>
        <v>0.25</v>
      </c>
      <c r="E81" s="59"/>
      <c r="F81" s="59"/>
      <c r="G81" s="41"/>
      <c r="H81" s="50"/>
    </row>
    <row r="82" spans="1:11" ht="32.25" customHeight="1" x14ac:dyDescent="0.3">
      <c r="A82" s="71" t="s">
        <v>76</v>
      </c>
      <c r="B82" s="79">
        <v>200</v>
      </c>
      <c r="C82" s="79">
        <v>25</v>
      </c>
      <c r="D82" s="80">
        <f t="shared" si="10"/>
        <v>0.125</v>
      </c>
      <c r="E82" s="59"/>
      <c r="F82" s="59"/>
      <c r="G82" s="41"/>
      <c r="H82" s="50"/>
    </row>
    <row r="83" spans="1:11" ht="32.25" customHeight="1" x14ac:dyDescent="0.3">
      <c r="A83" s="143" t="s">
        <v>59</v>
      </c>
      <c r="B83" s="139">
        <f t="shared" ref="B83:C83" si="11">SUM(B76:B82)</f>
        <v>1005</v>
      </c>
      <c r="C83" s="139">
        <f t="shared" si="11"/>
        <v>235</v>
      </c>
      <c r="D83" s="144"/>
      <c r="E83" s="103"/>
      <c r="F83" s="103"/>
      <c r="G83" s="49"/>
    </row>
    <row r="84" spans="1:11" ht="32.25" customHeight="1" x14ac:dyDescent="0.4">
      <c r="A84" s="104" t="s">
        <v>87</v>
      </c>
      <c r="B84" s="58"/>
      <c r="C84" s="58"/>
      <c r="D84" s="58"/>
      <c r="E84" s="59"/>
      <c r="F84" s="59"/>
      <c r="G84" s="41"/>
    </row>
    <row r="85" spans="1:11" ht="38.25" customHeight="1" x14ac:dyDescent="0.25">
      <c r="A85" s="146" t="str">
        <f>CONCATENATE(B10," data collection period: ",TEXT(B8, "M/D/YYYY")," through ",TEXT(B9,"M/D/YYYY"),".")</f>
        <v>Agency/Service Site data collection period: 1/1/2024 through 3/31/2024.</v>
      </c>
      <c r="D85" s="12"/>
      <c r="E85" s="12"/>
      <c r="F85" s="12"/>
      <c r="G85" s="27"/>
    </row>
    <row r="86" spans="1:11" ht="218.25" customHeight="1" thickBot="1" x14ac:dyDescent="0.3">
      <c r="A86" s="105" t="str">
        <f>CONCATENATE("As of ",TEXT(B9,"M/D/YYYY"),", ",TEXT(D22,"#%")," of agency staff at ",TEXT(B10,)," were educated on why and how to recognize urgent maternal warning signs. Agency staff screened ",TEXT(D27,"#%")," of clients for current pregnancy or pregnancy within the past year. Among those pregnant and postpartum clients, ",TEXT(D47,"#%")," received education on urgent maternal warning signs and how to access care. ", TEXT(D68,"#%")," of all clients were screened for social and structural drivers of health.")</f>
        <v>As of 3/31/2024, 10% of agency staff at Agency/Service Site were educated on why and how to recognize urgent maternal warning signs. Agency staff screened 79% of clients for current pregnancy or pregnancy within the past year. Among those pregnant and postpartum clients, 26% received education on urgent maternal warning signs and how to access care. 21% of all clients were screened for social and structural drivers of health.</v>
      </c>
      <c r="B86" s="105"/>
      <c r="C86" s="105"/>
      <c r="D86" s="106"/>
      <c r="E86" s="106"/>
      <c r="F86" s="106"/>
      <c r="G86" s="107"/>
      <c r="H86" s="13"/>
      <c r="I86" s="13"/>
      <c r="J86" s="13"/>
      <c r="K86" s="13"/>
    </row>
    <row r="87" spans="1:11" ht="33.75" customHeight="1" x14ac:dyDescent="0.25">
      <c r="A87" s="108" t="s">
        <v>88</v>
      </c>
      <c r="D87" s="109"/>
      <c r="G87" s="107"/>
    </row>
    <row r="88" spans="1:11" ht="14" x14ac:dyDescent="0.25">
      <c r="A88" s="110" t="str">
        <f>CONCATENATE("Based on reported data this period, how satisfied is your team with the quality of pregnancy and postpartum services provided at ",TEXT(B10,),"?")</f>
        <v>Based on reported data this period, how satisfied is your team with the quality of pregnancy and postpartum services provided at Agency/Service Site?</v>
      </c>
      <c r="D88" s="109"/>
      <c r="E88" s="109"/>
      <c r="F88" s="109"/>
      <c r="G88" s="107"/>
    </row>
    <row r="89" spans="1:11" ht="31.5" customHeight="1" x14ac:dyDescent="0.25">
      <c r="A89" s="111" t="s">
        <v>89</v>
      </c>
      <c r="D89" s="47"/>
      <c r="E89" s="47"/>
      <c r="F89" s="47"/>
      <c r="G89" s="107"/>
    </row>
    <row r="90" spans="1:11" ht="47.25" customHeight="1" x14ac:dyDescent="0.25">
      <c r="A90" s="112" t="s">
        <v>90</v>
      </c>
      <c r="D90" s="47"/>
      <c r="E90" s="47"/>
      <c r="F90" s="47"/>
      <c r="G90" s="27"/>
    </row>
    <row r="91" spans="1:11" ht="14" x14ac:dyDescent="0.3">
      <c r="A91" s="113" t="s">
        <v>91</v>
      </c>
      <c r="B91" s="114"/>
      <c r="C91" s="114"/>
      <c r="D91" s="115"/>
      <c r="E91" s="114"/>
      <c r="F91" s="114"/>
      <c r="G91" s="116"/>
    </row>
    <row r="92" spans="1:11" ht="24.75" customHeight="1" x14ac:dyDescent="0.25">
      <c r="A92" s="111" t="s">
        <v>92</v>
      </c>
      <c r="D92" s="117"/>
      <c r="E92" s="109"/>
      <c r="F92" s="109"/>
      <c r="G92" s="27"/>
    </row>
    <row r="93" spans="1:11" ht="152.25" customHeight="1" x14ac:dyDescent="0.25">
      <c r="A93" s="118"/>
      <c r="B93" s="119"/>
      <c r="C93" s="119"/>
      <c r="G93" s="27"/>
    </row>
    <row r="94" spans="1:11" ht="15" customHeight="1" thickBot="1" x14ac:dyDescent="0.3">
      <c r="A94" s="120"/>
      <c r="B94" s="121"/>
      <c r="C94" s="121"/>
      <c r="D94" s="121"/>
      <c r="E94" s="121"/>
      <c r="F94" s="121"/>
      <c r="G94" s="27"/>
    </row>
    <row r="95" spans="1:11" ht="15" customHeight="1" x14ac:dyDescent="0.25">
      <c r="A95" s="122" t="s">
        <v>90</v>
      </c>
      <c r="B95" s="123"/>
      <c r="C95" s="123"/>
      <c r="D95" s="123"/>
      <c r="E95" s="123"/>
      <c r="F95" s="123"/>
      <c r="G95" s="124"/>
    </row>
    <row r="96" spans="1:11" ht="15" customHeight="1" x14ac:dyDescent="0.25">
      <c r="A96" s="125" t="s">
        <v>93</v>
      </c>
    </row>
    <row r="97" spans="1:7" ht="15" customHeight="1" x14ac:dyDescent="0.25">
      <c r="A97" s="125" t="s">
        <v>94</v>
      </c>
    </row>
    <row r="98" spans="1:7" ht="15" customHeight="1" x14ac:dyDescent="0.25">
      <c r="A98" s="125" t="s">
        <v>95</v>
      </c>
    </row>
    <row r="99" spans="1:7" ht="15" customHeight="1" x14ac:dyDescent="0.25">
      <c r="A99" s="125" t="s">
        <v>96</v>
      </c>
    </row>
    <row r="100" spans="1:7" ht="15" customHeight="1" x14ac:dyDescent="0.25">
      <c r="A100" s="125" t="s">
        <v>97</v>
      </c>
    </row>
    <row r="103" spans="1:7" ht="12" customHeight="1" x14ac:dyDescent="0.25"/>
    <row r="104" spans="1:7" ht="12" customHeight="1" x14ac:dyDescent="0.25"/>
    <row r="105" spans="1:7" ht="12" customHeight="1" x14ac:dyDescent="0.25"/>
    <row r="106" spans="1:7" ht="12" customHeight="1" x14ac:dyDescent="0.25"/>
    <row r="107" spans="1:7" ht="12" customHeight="1" x14ac:dyDescent="0.25"/>
    <row r="108" spans="1:7" ht="12" customHeight="1" x14ac:dyDescent="0.35">
      <c r="D108" s="126"/>
      <c r="E108" s="127"/>
    </row>
    <row r="109" spans="1:7" ht="12" customHeight="1" x14ac:dyDescent="0.35">
      <c r="D109" s="126"/>
      <c r="E109" s="127"/>
      <c r="F109" s="127"/>
      <c r="G109" s="127"/>
    </row>
    <row r="110" spans="1:7" ht="12" customHeight="1" x14ac:dyDescent="0.25">
      <c r="D110" s="31"/>
    </row>
    <row r="111" spans="1:7" ht="12" customHeight="1" x14ac:dyDescent="0.25">
      <c r="D111" s="31"/>
    </row>
    <row r="112" spans="1:7" ht="12" customHeight="1" x14ac:dyDescent="0.25">
      <c r="D112" s="31"/>
    </row>
    <row r="113" spans="4:4" ht="12" customHeight="1" x14ac:dyDescent="0.25">
      <c r="D113" s="31"/>
    </row>
    <row r="114" spans="4:4" ht="12" customHeight="1" x14ac:dyDescent="0.25">
      <c r="D114" s="31"/>
    </row>
    <row r="115" spans="4:4" ht="12" customHeight="1" x14ac:dyDescent="0.25">
      <c r="D115" s="31"/>
    </row>
    <row r="116" spans="4:4" ht="12" customHeight="1" x14ac:dyDescent="0.25">
      <c r="D116" s="31"/>
    </row>
    <row r="117" spans="4:4" ht="12" customHeight="1" x14ac:dyDescent="0.25">
      <c r="D117" s="31"/>
    </row>
    <row r="118" spans="4:4" ht="12" customHeight="1" x14ac:dyDescent="0.25">
      <c r="D118" s="31"/>
    </row>
    <row r="119" spans="4:4" ht="12" customHeight="1" x14ac:dyDescent="0.25">
      <c r="D119" s="31"/>
    </row>
    <row r="120" spans="4:4" ht="12" customHeight="1" x14ac:dyDescent="0.25">
      <c r="D120" s="31"/>
    </row>
    <row r="121" spans="4:4" ht="12" customHeight="1" x14ac:dyDescent="0.25">
      <c r="D121" s="31"/>
    </row>
    <row r="122" spans="4:4" ht="12" customHeight="1" x14ac:dyDescent="0.25">
      <c r="D122" s="31"/>
    </row>
    <row r="123" spans="4:4" ht="12" customHeight="1" x14ac:dyDescent="0.25">
      <c r="D123" s="31"/>
    </row>
    <row r="124" spans="4:4" ht="12" customHeight="1" x14ac:dyDescent="0.25">
      <c r="D124" s="31"/>
    </row>
    <row r="125" spans="4:4" ht="12" customHeight="1" x14ac:dyDescent="0.25">
      <c r="D125" s="31"/>
    </row>
    <row r="126" spans="4:4" ht="12" customHeight="1" x14ac:dyDescent="0.25">
      <c r="D126" s="31"/>
    </row>
    <row r="127" spans="4:4" ht="12" customHeight="1" x14ac:dyDescent="0.25">
      <c r="D127" s="31"/>
    </row>
    <row r="128" spans="4:4" ht="12" customHeight="1" x14ac:dyDescent="0.25">
      <c r="D128" s="31"/>
    </row>
    <row r="129" spans="4:4" ht="12" customHeight="1" x14ac:dyDescent="0.25">
      <c r="D129" s="31"/>
    </row>
    <row r="130" spans="4:4" ht="12" customHeight="1" x14ac:dyDescent="0.25">
      <c r="D130" s="31"/>
    </row>
    <row r="131" spans="4:4" ht="12" customHeight="1" x14ac:dyDescent="0.25">
      <c r="D131" s="31"/>
    </row>
    <row r="132" spans="4:4" ht="12" customHeight="1" x14ac:dyDescent="0.25">
      <c r="D132" s="31"/>
    </row>
    <row r="133" spans="4:4" ht="12" customHeight="1" x14ac:dyDescent="0.25">
      <c r="D133" s="31"/>
    </row>
    <row r="134" spans="4:4" ht="12" customHeight="1" x14ac:dyDescent="0.25">
      <c r="D134" s="31"/>
    </row>
    <row r="135" spans="4:4" ht="12" customHeight="1" x14ac:dyDescent="0.25">
      <c r="D135" s="31"/>
    </row>
    <row r="136" spans="4:4" ht="12" customHeight="1" x14ac:dyDescent="0.25">
      <c r="D136" s="31"/>
    </row>
    <row r="137" spans="4:4" ht="12" customHeight="1" x14ac:dyDescent="0.25">
      <c r="D137" s="31"/>
    </row>
    <row r="138" spans="4:4" ht="12" customHeight="1" x14ac:dyDescent="0.25">
      <c r="D138" s="31"/>
    </row>
    <row r="139" spans="4:4" ht="12" customHeight="1" x14ac:dyDescent="0.25">
      <c r="D139" s="31"/>
    </row>
    <row r="140" spans="4:4" ht="12" customHeight="1" x14ac:dyDescent="0.25">
      <c r="D140" s="31"/>
    </row>
    <row r="141" spans="4:4" ht="12" customHeight="1" x14ac:dyDescent="0.25">
      <c r="D141" s="31"/>
    </row>
    <row r="142" spans="4:4" ht="12" customHeight="1" x14ac:dyDescent="0.25">
      <c r="D142" s="31"/>
    </row>
    <row r="143" spans="4:4" ht="12" customHeight="1" x14ac:dyDescent="0.25">
      <c r="D143" s="31"/>
    </row>
    <row r="144" spans="4:4" ht="12" customHeight="1" x14ac:dyDescent="0.25">
      <c r="D144" s="31"/>
    </row>
    <row r="145" spans="4:4" ht="12" customHeight="1" x14ac:dyDescent="0.25">
      <c r="D145" s="31"/>
    </row>
    <row r="146" spans="4:4" ht="12" customHeight="1" x14ac:dyDescent="0.25">
      <c r="D146" s="31"/>
    </row>
    <row r="147" spans="4:4" ht="12" customHeight="1" x14ac:dyDescent="0.25">
      <c r="D147" s="31"/>
    </row>
    <row r="148" spans="4:4" ht="12" customHeight="1" x14ac:dyDescent="0.25">
      <c r="D148" s="31"/>
    </row>
    <row r="149" spans="4:4" ht="12" customHeight="1" x14ac:dyDescent="0.25">
      <c r="D149" s="31"/>
    </row>
    <row r="150" spans="4:4" ht="12" customHeight="1" x14ac:dyDescent="0.25">
      <c r="D150" s="31"/>
    </row>
    <row r="151" spans="4:4" ht="12" customHeight="1" x14ac:dyDescent="0.25">
      <c r="D151" s="31"/>
    </row>
    <row r="152" spans="4:4" ht="12" customHeight="1" x14ac:dyDescent="0.25">
      <c r="D152" s="31"/>
    </row>
    <row r="153" spans="4:4" ht="12" customHeight="1" x14ac:dyDescent="0.25">
      <c r="D153" s="31"/>
    </row>
    <row r="154" spans="4:4" ht="12" customHeight="1" x14ac:dyDescent="0.25">
      <c r="D154" s="31"/>
    </row>
    <row r="155" spans="4:4" ht="12" customHeight="1" x14ac:dyDescent="0.25">
      <c r="D155" s="31"/>
    </row>
    <row r="156" spans="4:4" ht="12" customHeight="1" x14ac:dyDescent="0.25">
      <c r="D156" s="31"/>
    </row>
    <row r="157" spans="4:4" ht="12" customHeight="1" x14ac:dyDescent="0.25">
      <c r="D157" s="31"/>
    </row>
    <row r="158" spans="4:4" ht="12" customHeight="1" x14ac:dyDescent="0.25">
      <c r="D158" s="31"/>
    </row>
    <row r="159" spans="4:4" ht="12" customHeight="1" x14ac:dyDescent="0.25">
      <c r="D159" s="31"/>
    </row>
    <row r="160" spans="4:4" ht="12" customHeight="1" x14ac:dyDescent="0.25">
      <c r="D160" s="31"/>
    </row>
    <row r="161" spans="4:4" ht="12" customHeight="1" x14ac:dyDescent="0.25">
      <c r="D161" s="31"/>
    </row>
    <row r="162" spans="4:4" ht="12" customHeight="1" x14ac:dyDescent="0.25">
      <c r="D162" s="31"/>
    </row>
    <row r="163" spans="4:4" ht="12" customHeight="1" x14ac:dyDescent="0.25">
      <c r="D163" s="31"/>
    </row>
    <row r="164" spans="4:4" ht="12" customHeight="1" x14ac:dyDescent="0.25">
      <c r="D164" s="31"/>
    </row>
    <row r="165" spans="4:4" ht="12" customHeight="1" x14ac:dyDescent="0.25">
      <c r="D165" s="31"/>
    </row>
    <row r="166" spans="4:4" ht="12" customHeight="1" x14ac:dyDescent="0.25">
      <c r="D166" s="31"/>
    </row>
    <row r="167" spans="4:4" ht="12" customHeight="1" x14ac:dyDescent="0.25">
      <c r="D167" s="31"/>
    </row>
    <row r="168" spans="4:4" ht="12" customHeight="1" x14ac:dyDescent="0.25">
      <c r="D168" s="31"/>
    </row>
    <row r="169" spans="4:4" ht="12" customHeight="1" x14ac:dyDescent="0.25">
      <c r="D169" s="31"/>
    </row>
    <row r="170" spans="4:4" ht="12" customHeight="1" x14ac:dyDescent="0.25">
      <c r="D170" s="31"/>
    </row>
    <row r="171" spans="4:4" ht="12" customHeight="1" x14ac:dyDescent="0.25">
      <c r="D171" s="31"/>
    </row>
    <row r="172" spans="4:4" ht="12" customHeight="1" x14ac:dyDescent="0.25">
      <c r="D172" s="31"/>
    </row>
    <row r="173" spans="4:4" ht="12" customHeight="1" x14ac:dyDescent="0.25">
      <c r="D173" s="31"/>
    </row>
    <row r="174" spans="4:4" ht="12" customHeight="1" x14ac:dyDescent="0.25">
      <c r="D174" s="31"/>
    </row>
    <row r="175" spans="4:4" ht="12" customHeight="1" x14ac:dyDescent="0.25">
      <c r="D175" s="31"/>
    </row>
    <row r="176" spans="4:4" ht="12" customHeight="1" x14ac:dyDescent="0.25">
      <c r="D176" s="31"/>
    </row>
    <row r="177" spans="4:4" ht="12" customHeight="1" x14ac:dyDescent="0.25">
      <c r="D177" s="31"/>
    </row>
    <row r="178" spans="4:4" ht="12" customHeight="1" x14ac:dyDescent="0.25">
      <c r="D178" s="31"/>
    </row>
    <row r="179" spans="4:4" ht="12" customHeight="1" x14ac:dyDescent="0.25">
      <c r="D179" s="31"/>
    </row>
    <row r="180" spans="4:4" ht="12" customHeight="1" x14ac:dyDescent="0.25">
      <c r="D180" s="31"/>
    </row>
    <row r="181" spans="4:4" ht="12" customHeight="1" x14ac:dyDescent="0.25">
      <c r="D181" s="31"/>
    </row>
    <row r="182" spans="4:4" ht="12" customHeight="1" x14ac:dyDescent="0.25">
      <c r="D182" s="31"/>
    </row>
    <row r="183" spans="4:4" ht="12" customHeight="1" x14ac:dyDescent="0.25">
      <c r="D183" s="31"/>
    </row>
    <row r="184" spans="4:4" ht="12" customHeight="1" x14ac:dyDescent="0.25">
      <c r="D184" s="31"/>
    </row>
    <row r="185" spans="4:4" ht="12" customHeight="1" x14ac:dyDescent="0.25">
      <c r="D185" s="31"/>
    </row>
    <row r="186" spans="4:4" ht="12" customHeight="1" x14ac:dyDescent="0.25">
      <c r="D186" s="31"/>
    </row>
    <row r="187" spans="4:4" ht="12" customHeight="1" x14ac:dyDescent="0.25">
      <c r="D187" s="31"/>
    </row>
    <row r="188" spans="4:4" ht="12" customHeight="1" x14ac:dyDescent="0.25">
      <c r="D188" s="31"/>
    </row>
    <row r="189" spans="4:4" ht="12" customHeight="1" x14ac:dyDescent="0.25">
      <c r="D189" s="31"/>
    </row>
    <row r="190" spans="4:4" ht="12" customHeight="1" x14ac:dyDescent="0.25">
      <c r="D190" s="31"/>
    </row>
    <row r="191" spans="4:4" ht="12" customHeight="1" x14ac:dyDescent="0.25">
      <c r="D191" s="31"/>
    </row>
    <row r="192" spans="4:4" ht="12" customHeight="1" x14ac:dyDescent="0.25">
      <c r="D192" s="31"/>
    </row>
    <row r="193" spans="4:4" ht="12" customHeight="1" x14ac:dyDescent="0.25">
      <c r="D193" s="31"/>
    </row>
    <row r="194" spans="4:4" ht="12" customHeight="1" x14ac:dyDescent="0.25">
      <c r="D194" s="31"/>
    </row>
    <row r="195" spans="4:4" ht="12" customHeight="1" x14ac:dyDescent="0.25">
      <c r="D195" s="31"/>
    </row>
    <row r="196" spans="4:4" ht="12" customHeight="1" x14ac:dyDescent="0.25">
      <c r="D196" s="31"/>
    </row>
    <row r="197" spans="4:4" ht="12" customHeight="1" x14ac:dyDescent="0.25">
      <c r="D197" s="31"/>
    </row>
    <row r="198" spans="4:4" ht="12" customHeight="1" x14ac:dyDescent="0.25">
      <c r="D198" s="31"/>
    </row>
    <row r="199" spans="4:4" ht="12" customHeight="1" x14ac:dyDescent="0.25">
      <c r="D199" s="31"/>
    </row>
    <row r="200" spans="4:4" ht="12" customHeight="1" x14ac:dyDescent="0.25">
      <c r="D200" s="31"/>
    </row>
    <row r="201" spans="4:4" ht="12" customHeight="1" x14ac:dyDescent="0.25">
      <c r="D201" s="31"/>
    </row>
    <row r="202" spans="4:4" ht="12" customHeight="1" x14ac:dyDescent="0.25">
      <c r="D202" s="31"/>
    </row>
    <row r="203" spans="4:4" ht="12" customHeight="1" x14ac:dyDescent="0.25">
      <c r="D203" s="31"/>
    </row>
    <row r="204" spans="4:4" ht="12" customHeight="1" x14ac:dyDescent="0.25">
      <c r="D204" s="31"/>
    </row>
    <row r="205" spans="4:4" ht="12" customHeight="1" x14ac:dyDescent="0.25">
      <c r="D205" s="31"/>
    </row>
    <row r="206" spans="4:4" ht="12" customHeight="1" x14ac:dyDescent="0.25">
      <c r="D206" s="31"/>
    </row>
    <row r="207" spans="4:4" ht="12" customHeight="1" x14ac:dyDescent="0.25">
      <c r="D207" s="31"/>
    </row>
    <row r="208" spans="4:4" ht="12" customHeight="1" x14ac:dyDescent="0.25">
      <c r="D208" s="31"/>
    </row>
    <row r="209" spans="4:4" ht="12" customHeight="1" x14ac:dyDescent="0.25">
      <c r="D209" s="31"/>
    </row>
    <row r="210" spans="4:4" ht="12" customHeight="1" x14ac:dyDescent="0.25">
      <c r="D210" s="31"/>
    </row>
    <row r="211" spans="4:4" ht="12" customHeight="1" x14ac:dyDescent="0.25">
      <c r="D211" s="31"/>
    </row>
    <row r="212" spans="4:4" ht="12" customHeight="1" x14ac:dyDescent="0.25">
      <c r="D212" s="31"/>
    </row>
    <row r="213" spans="4:4" ht="12" customHeight="1" x14ac:dyDescent="0.25">
      <c r="D213" s="31"/>
    </row>
    <row r="214" spans="4:4" ht="12" customHeight="1" x14ac:dyDescent="0.25">
      <c r="D214" s="31"/>
    </row>
    <row r="215" spans="4:4" ht="12" customHeight="1" x14ac:dyDescent="0.25">
      <c r="D215" s="31"/>
    </row>
    <row r="216" spans="4:4" ht="12" customHeight="1" x14ac:dyDescent="0.25">
      <c r="D216" s="31"/>
    </row>
    <row r="217" spans="4:4" ht="12" customHeight="1" x14ac:dyDescent="0.25">
      <c r="D217" s="31"/>
    </row>
    <row r="218" spans="4:4" ht="12" customHeight="1" x14ac:dyDescent="0.25">
      <c r="D218" s="31"/>
    </row>
    <row r="219" spans="4:4" ht="12" customHeight="1" x14ac:dyDescent="0.25">
      <c r="D219" s="31"/>
    </row>
    <row r="220" spans="4:4" ht="12" customHeight="1" x14ac:dyDescent="0.25">
      <c r="D220" s="31"/>
    </row>
    <row r="221" spans="4:4" ht="12" customHeight="1" x14ac:dyDescent="0.25">
      <c r="D221" s="31"/>
    </row>
    <row r="222" spans="4:4" ht="12" customHeight="1" x14ac:dyDescent="0.25">
      <c r="D222" s="31"/>
    </row>
    <row r="223" spans="4:4" ht="12" customHeight="1" x14ac:dyDescent="0.25">
      <c r="D223" s="31"/>
    </row>
    <row r="224" spans="4:4" ht="12" customHeight="1" x14ac:dyDescent="0.25">
      <c r="D224" s="31"/>
    </row>
    <row r="225" spans="4:4" ht="12" customHeight="1" x14ac:dyDescent="0.25">
      <c r="D225" s="31"/>
    </row>
    <row r="226" spans="4:4" ht="12" customHeight="1" x14ac:dyDescent="0.25">
      <c r="D226" s="31"/>
    </row>
    <row r="227" spans="4:4" ht="12" customHeight="1" x14ac:dyDescent="0.25">
      <c r="D227" s="31"/>
    </row>
    <row r="228" spans="4:4" ht="12" customHeight="1" x14ac:dyDescent="0.25">
      <c r="D228" s="31"/>
    </row>
    <row r="229" spans="4:4" ht="12" customHeight="1" x14ac:dyDescent="0.25">
      <c r="D229" s="31"/>
    </row>
    <row r="230" spans="4:4" ht="12" customHeight="1" x14ac:dyDescent="0.25">
      <c r="D230" s="31"/>
    </row>
    <row r="231" spans="4:4" ht="12" customHeight="1" x14ac:dyDescent="0.25">
      <c r="D231" s="31"/>
    </row>
    <row r="232" spans="4:4" ht="12" customHeight="1" x14ac:dyDescent="0.25">
      <c r="D232" s="31"/>
    </row>
    <row r="233" spans="4:4" ht="12" customHeight="1" x14ac:dyDescent="0.25">
      <c r="D233" s="31"/>
    </row>
    <row r="234" spans="4:4" ht="12" customHeight="1" x14ac:dyDescent="0.25">
      <c r="D234" s="31"/>
    </row>
    <row r="235" spans="4:4" ht="12" customHeight="1" x14ac:dyDescent="0.25">
      <c r="D235" s="31"/>
    </row>
    <row r="236" spans="4:4" ht="12" customHeight="1" x14ac:dyDescent="0.25">
      <c r="D236" s="31"/>
    </row>
    <row r="237" spans="4:4" ht="12" customHeight="1" x14ac:dyDescent="0.25">
      <c r="D237" s="31"/>
    </row>
    <row r="238" spans="4:4" ht="12" customHeight="1" x14ac:dyDescent="0.25">
      <c r="D238" s="31"/>
    </row>
    <row r="239" spans="4:4" ht="12" customHeight="1" x14ac:dyDescent="0.25">
      <c r="D239" s="31"/>
    </row>
    <row r="240" spans="4:4" ht="12" customHeight="1" x14ac:dyDescent="0.25">
      <c r="D240" s="31"/>
    </row>
    <row r="241" spans="4:4" ht="12" customHeight="1" x14ac:dyDescent="0.25">
      <c r="D241" s="31"/>
    </row>
    <row r="242" spans="4:4" ht="12" customHeight="1" x14ac:dyDescent="0.25">
      <c r="D242" s="31"/>
    </row>
    <row r="243" spans="4:4" ht="12" customHeight="1" x14ac:dyDescent="0.25">
      <c r="D243" s="31"/>
    </row>
    <row r="244" spans="4:4" ht="12" customHeight="1" x14ac:dyDescent="0.25">
      <c r="D244" s="31"/>
    </row>
    <row r="245" spans="4:4" ht="12" customHeight="1" x14ac:dyDescent="0.25">
      <c r="D245" s="31"/>
    </row>
    <row r="246" spans="4:4" ht="12" customHeight="1" x14ac:dyDescent="0.25">
      <c r="D246" s="31"/>
    </row>
    <row r="247" spans="4:4" ht="12" customHeight="1" x14ac:dyDescent="0.25">
      <c r="D247" s="31"/>
    </row>
    <row r="248" spans="4:4" ht="12" customHeight="1" x14ac:dyDescent="0.25">
      <c r="D248" s="31"/>
    </row>
    <row r="249" spans="4:4" ht="12" customHeight="1" x14ac:dyDescent="0.25">
      <c r="D249" s="31"/>
    </row>
    <row r="250" spans="4:4" ht="12" customHeight="1" x14ac:dyDescent="0.25">
      <c r="D250" s="31"/>
    </row>
    <row r="251" spans="4:4" ht="12" customHeight="1" x14ac:dyDescent="0.25">
      <c r="D251" s="31"/>
    </row>
    <row r="252" spans="4:4" ht="12" customHeight="1" x14ac:dyDescent="0.25">
      <c r="D252" s="31"/>
    </row>
    <row r="253" spans="4:4" ht="12" customHeight="1" x14ac:dyDescent="0.25">
      <c r="D253" s="31"/>
    </row>
    <row r="254" spans="4:4" ht="12" customHeight="1" x14ac:dyDescent="0.25">
      <c r="D254" s="31"/>
    </row>
    <row r="255" spans="4:4" ht="12" customHeight="1" x14ac:dyDescent="0.25">
      <c r="D255" s="31"/>
    </row>
    <row r="256" spans="4:4" ht="12" customHeight="1" x14ac:dyDescent="0.25">
      <c r="D256" s="31"/>
    </row>
    <row r="257" spans="4:4" ht="12" customHeight="1" x14ac:dyDescent="0.25">
      <c r="D257" s="31"/>
    </row>
    <row r="258" spans="4:4" ht="12" customHeight="1" x14ac:dyDescent="0.25">
      <c r="D258" s="31"/>
    </row>
    <row r="259" spans="4:4" ht="12" customHeight="1" x14ac:dyDescent="0.25">
      <c r="D259" s="31"/>
    </row>
    <row r="260" spans="4:4" ht="12" customHeight="1" x14ac:dyDescent="0.25">
      <c r="D260" s="31"/>
    </row>
    <row r="261" spans="4:4" ht="12" customHeight="1" x14ac:dyDescent="0.25">
      <c r="D261" s="31"/>
    </row>
    <row r="262" spans="4:4" ht="12" customHeight="1" x14ac:dyDescent="0.25">
      <c r="D262" s="31"/>
    </row>
    <row r="263" spans="4:4" ht="12" customHeight="1" x14ac:dyDescent="0.25">
      <c r="D263" s="31"/>
    </row>
    <row r="264" spans="4:4" ht="12" customHeight="1" x14ac:dyDescent="0.25">
      <c r="D264" s="31"/>
    </row>
    <row r="265" spans="4:4" ht="12" customHeight="1" x14ac:dyDescent="0.25">
      <c r="D265" s="31"/>
    </row>
    <row r="266" spans="4:4" ht="12" customHeight="1" x14ac:dyDescent="0.25">
      <c r="D266" s="31"/>
    </row>
    <row r="267" spans="4:4" ht="12" customHeight="1" x14ac:dyDescent="0.25">
      <c r="D267" s="31"/>
    </row>
    <row r="268" spans="4:4" ht="12" customHeight="1" x14ac:dyDescent="0.25">
      <c r="D268" s="31"/>
    </row>
    <row r="269" spans="4:4" ht="12" customHeight="1" x14ac:dyDescent="0.25">
      <c r="D269" s="31"/>
    </row>
    <row r="270" spans="4:4" ht="12" customHeight="1" x14ac:dyDescent="0.25">
      <c r="D270" s="31"/>
    </row>
    <row r="271" spans="4:4" ht="12" customHeight="1" x14ac:dyDescent="0.25">
      <c r="D271" s="31"/>
    </row>
    <row r="272" spans="4:4" ht="12" customHeight="1" x14ac:dyDescent="0.25">
      <c r="D272" s="31"/>
    </row>
    <row r="273" spans="4:4" ht="12" customHeight="1" x14ac:dyDescent="0.25">
      <c r="D273" s="31"/>
    </row>
    <row r="274" spans="4:4" ht="12" customHeight="1" x14ac:dyDescent="0.25">
      <c r="D274" s="31"/>
    </row>
    <row r="275" spans="4:4" ht="12" customHeight="1" x14ac:dyDescent="0.25">
      <c r="D275" s="31"/>
    </row>
    <row r="276" spans="4:4" ht="12" customHeight="1" x14ac:dyDescent="0.25">
      <c r="D276" s="31"/>
    </row>
    <row r="277" spans="4:4" ht="12" customHeight="1" x14ac:dyDescent="0.25">
      <c r="D277" s="31"/>
    </row>
    <row r="278" spans="4:4" ht="12" customHeight="1" x14ac:dyDescent="0.25">
      <c r="D278" s="31"/>
    </row>
    <row r="279" spans="4:4" ht="12" customHeight="1" x14ac:dyDescent="0.25">
      <c r="D279" s="31"/>
    </row>
    <row r="280" spans="4:4" ht="12" customHeight="1" x14ac:dyDescent="0.25">
      <c r="D280" s="31"/>
    </row>
    <row r="281" spans="4:4" ht="12" customHeight="1" x14ac:dyDescent="0.25">
      <c r="D281" s="31"/>
    </row>
    <row r="282" spans="4:4" ht="12" customHeight="1" x14ac:dyDescent="0.25">
      <c r="D282" s="31"/>
    </row>
    <row r="283" spans="4:4" ht="12" customHeight="1" x14ac:dyDescent="0.25">
      <c r="D283" s="31"/>
    </row>
    <row r="284" spans="4:4" ht="12" customHeight="1" x14ac:dyDescent="0.25">
      <c r="D284" s="31"/>
    </row>
    <row r="285" spans="4:4" ht="12" customHeight="1" x14ac:dyDescent="0.25">
      <c r="D285" s="31"/>
    </row>
    <row r="286" spans="4:4" ht="12" customHeight="1" x14ac:dyDescent="0.25">
      <c r="D286" s="31"/>
    </row>
    <row r="287" spans="4:4" ht="12" customHeight="1" x14ac:dyDescent="0.25">
      <c r="D287" s="31"/>
    </row>
    <row r="288" spans="4:4" ht="12" customHeight="1" x14ac:dyDescent="0.25">
      <c r="D288" s="31"/>
    </row>
    <row r="289" spans="4:4" ht="12" customHeight="1" x14ac:dyDescent="0.25">
      <c r="D289" s="31"/>
    </row>
    <row r="290" spans="4:4" ht="12" customHeight="1" x14ac:dyDescent="0.25">
      <c r="D290" s="31"/>
    </row>
    <row r="291" spans="4:4" ht="12" customHeight="1" x14ac:dyDescent="0.25">
      <c r="D291" s="31"/>
    </row>
    <row r="292" spans="4:4" ht="12" customHeight="1" x14ac:dyDescent="0.25">
      <c r="D292" s="31"/>
    </row>
    <row r="293" spans="4:4" ht="12" customHeight="1" x14ac:dyDescent="0.25">
      <c r="D293" s="31"/>
    </row>
    <row r="294" spans="4:4" ht="12" customHeight="1" x14ac:dyDescent="0.25">
      <c r="D294" s="31"/>
    </row>
    <row r="295" spans="4:4" ht="12" customHeight="1" x14ac:dyDescent="0.25">
      <c r="D295" s="31"/>
    </row>
    <row r="296" spans="4:4" ht="12" customHeight="1" x14ac:dyDescent="0.25">
      <c r="D296" s="31"/>
    </row>
    <row r="297" spans="4:4" ht="12" customHeight="1" x14ac:dyDescent="0.25">
      <c r="D297" s="31"/>
    </row>
    <row r="298" spans="4:4" ht="12" customHeight="1" x14ac:dyDescent="0.25">
      <c r="D298" s="31"/>
    </row>
    <row r="299" spans="4:4" ht="12" customHeight="1" x14ac:dyDescent="0.25">
      <c r="D299" s="31"/>
    </row>
    <row r="300" spans="4:4" ht="12" customHeight="1" x14ac:dyDescent="0.25">
      <c r="D300" s="31"/>
    </row>
    <row r="301" spans="4:4" ht="12" customHeight="1" x14ac:dyDescent="0.25">
      <c r="D301" s="31"/>
    </row>
    <row r="302" spans="4:4" ht="12" customHeight="1" x14ac:dyDescent="0.25">
      <c r="D302" s="31"/>
    </row>
    <row r="303" spans="4:4" ht="12" customHeight="1" x14ac:dyDescent="0.25">
      <c r="D303" s="31"/>
    </row>
    <row r="304" spans="4:4" ht="12" customHeight="1" x14ac:dyDescent="0.25">
      <c r="D304" s="31"/>
    </row>
    <row r="305" spans="4:4" ht="12" customHeight="1" x14ac:dyDescent="0.25">
      <c r="D305" s="31"/>
    </row>
    <row r="306" spans="4:4" ht="12" customHeight="1" x14ac:dyDescent="0.25">
      <c r="D306" s="31"/>
    </row>
    <row r="307" spans="4:4" ht="12" customHeight="1" x14ac:dyDescent="0.25">
      <c r="D307" s="31"/>
    </row>
    <row r="308" spans="4:4" ht="12" customHeight="1" x14ac:dyDescent="0.25">
      <c r="D308" s="31"/>
    </row>
    <row r="309" spans="4:4" ht="12" customHeight="1" x14ac:dyDescent="0.25">
      <c r="D309" s="31"/>
    </row>
    <row r="310" spans="4:4" ht="12" customHeight="1" x14ac:dyDescent="0.25">
      <c r="D310" s="31"/>
    </row>
    <row r="311" spans="4:4" ht="12" customHeight="1" x14ac:dyDescent="0.25">
      <c r="D311" s="31"/>
    </row>
    <row r="312" spans="4:4" ht="12" customHeight="1" x14ac:dyDescent="0.25">
      <c r="D312" s="31"/>
    </row>
    <row r="313" spans="4:4" ht="12" customHeight="1" x14ac:dyDescent="0.25">
      <c r="D313" s="31"/>
    </row>
    <row r="314" spans="4:4" ht="12" customHeight="1" x14ac:dyDescent="0.25">
      <c r="D314" s="31"/>
    </row>
    <row r="315" spans="4:4" ht="12" customHeight="1" x14ac:dyDescent="0.25">
      <c r="D315" s="31"/>
    </row>
    <row r="316" spans="4:4" ht="12" customHeight="1" x14ac:dyDescent="0.25">
      <c r="D316" s="31"/>
    </row>
    <row r="317" spans="4:4" ht="12" customHeight="1" x14ac:dyDescent="0.25">
      <c r="D317" s="31"/>
    </row>
    <row r="318" spans="4:4" ht="12" customHeight="1" x14ac:dyDescent="0.25">
      <c r="D318" s="31"/>
    </row>
    <row r="319" spans="4:4" ht="12" customHeight="1" x14ac:dyDescent="0.25">
      <c r="D319" s="31"/>
    </row>
    <row r="320" spans="4:4" ht="12" customHeight="1" x14ac:dyDescent="0.25">
      <c r="D320" s="31"/>
    </row>
    <row r="321" spans="4:4" ht="12" customHeight="1" x14ac:dyDescent="0.25">
      <c r="D321" s="31"/>
    </row>
    <row r="322" spans="4:4" ht="12" customHeight="1" x14ac:dyDescent="0.25">
      <c r="D322" s="31"/>
    </row>
    <row r="323" spans="4:4" ht="12" customHeight="1" x14ac:dyDescent="0.25">
      <c r="D323" s="31"/>
    </row>
    <row r="324" spans="4:4" ht="12" customHeight="1" x14ac:dyDescent="0.25">
      <c r="D324" s="31"/>
    </row>
    <row r="325" spans="4:4" ht="12" customHeight="1" x14ac:dyDescent="0.25">
      <c r="D325" s="31"/>
    </row>
    <row r="326" spans="4:4" ht="12" customHeight="1" x14ac:dyDescent="0.25">
      <c r="D326" s="31"/>
    </row>
    <row r="327" spans="4:4" ht="12" customHeight="1" x14ac:dyDescent="0.25">
      <c r="D327" s="31"/>
    </row>
    <row r="328" spans="4:4" ht="12" customHeight="1" x14ac:dyDescent="0.25">
      <c r="D328" s="31"/>
    </row>
    <row r="329" spans="4:4" ht="12" customHeight="1" x14ac:dyDescent="0.25">
      <c r="D329" s="31"/>
    </row>
    <row r="330" spans="4:4" ht="12" customHeight="1" x14ac:dyDescent="0.25">
      <c r="D330" s="31"/>
    </row>
    <row r="331" spans="4:4" ht="12" customHeight="1" x14ac:dyDescent="0.25">
      <c r="D331" s="31"/>
    </row>
    <row r="332" spans="4:4" ht="12" customHeight="1" x14ac:dyDescent="0.25">
      <c r="D332" s="31"/>
    </row>
    <row r="333" spans="4:4" ht="12" customHeight="1" x14ac:dyDescent="0.25">
      <c r="D333" s="31"/>
    </row>
    <row r="334" spans="4:4" ht="12" customHeight="1" x14ac:dyDescent="0.25">
      <c r="D334" s="31"/>
    </row>
    <row r="335" spans="4:4" ht="12" customHeight="1" x14ac:dyDescent="0.25">
      <c r="D335" s="31"/>
    </row>
    <row r="336" spans="4:4" ht="12" customHeight="1" x14ac:dyDescent="0.25">
      <c r="D336" s="31"/>
    </row>
    <row r="337" spans="4:4" ht="12" customHeight="1" x14ac:dyDescent="0.25">
      <c r="D337" s="31"/>
    </row>
    <row r="338" spans="4:4" ht="12" customHeight="1" x14ac:dyDescent="0.25">
      <c r="D338" s="31"/>
    </row>
    <row r="339" spans="4:4" ht="12" customHeight="1" x14ac:dyDescent="0.25">
      <c r="D339" s="31"/>
    </row>
    <row r="340" spans="4:4" ht="12" customHeight="1" x14ac:dyDescent="0.25">
      <c r="D340" s="31"/>
    </row>
    <row r="341" spans="4:4" ht="12" customHeight="1" x14ac:dyDescent="0.25">
      <c r="D341" s="31"/>
    </row>
    <row r="342" spans="4:4" ht="12" customHeight="1" x14ac:dyDescent="0.25">
      <c r="D342" s="31"/>
    </row>
    <row r="343" spans="4:4" ht="12" customHeight="1" x14ac:dyDescent="0.25">
      <c r="D343" s="31"/>
    </row>
    <row r="344" spans="4:4" ht="12" customHeight="1" x14ac:dyDescent="0.25">
      <c r="D344" s="31"/>
    </row>
    <row r="345" spans="4:4" ht="12" customHeight="1" x14ac:dyDescent="0.25">
      <c r="D345" s="31"/>
    </row>
    <row r="346" spans="4:4" ht="12" customHeight="1" x14ac:dyDescent="0.25">
      <c r="D346" s="31"/>
    </row>
    <row r="347" spans="4:4" ht="12" customHeight="1" x14ac:dyDescent="0.25">
      <c r="D347" s="31"/>
    </row>
    <row r="348" spans="4:4" ht="12" customHeight="1" x14ac:dyDescent="0.25">
      <c r="D348" s="31"/>
    </row>
    <row r="349" spans="4:4" ht="12" customHeight="1" x14ac:dyDescent="0.25">
      <c r="D349" s="31"/>
    </row>
    <row r="350" spans="4:4" ht="12" customHeight="1" x14ac:dyDescent="0.25">
      <c r="D350" s="31"/>
    </row>
    <row r="351" spans="4:4" ht="12" customHeight="1" x14ac:dyDescent="0.25">
      <c r="D351" s="31"/>
    </row>
    <row r="352" spans="4:4" ht="12" customHeight="1" x14ac:dyDescent="0.25">
      <c r="D352" s="31"/>
    </row>
    <row r="353" spans="4:4" ht="12" customHeight="1" x14ac:dyDescent="0.25">
      <c r="D353" s="31"/>
    </row>
    <row r="354" spans="4:4" ht="12" customHeight="1" x14ac:dyDescent="0.25">
      <c r="D354" s="31"/>
    </row>
    <row r="355" spans="4:4" ht="12" customHeight="1" x14ac:dyDescent="0.25">
      <c r="D355" s="31"/>
    </row>
    <row r="356" spans="4:4" ht="12" customHeight="1" x14ac:dyDescent="0.25">
      <c r="D356" s="31"/>
    </row>
    <row r="357" spans="4:4" ht="12" customHeight="1" x14ac:dyDescent="0.25">
      <c r="D357" s="31"/>
    </row>
    <row r="358" spans="4:4" ht="12" customHeight="1" x14ac:dyDescent="0.25">
      <c r="D358" s="31"/>
    </row>
    <row r="359" spans="4:4" ht="12" customHeight="1" x14ac:dyDescent="0.25">
      <c r="D359" s="31"/>
    </row>
    <row r="360" spans="4:4" ht="12" customHeight="1" x14ac:dyDescent="0.25">
      <c r="D360" s="31"/>
    </row>
    <row r="361" spans="4:4" ht="12" customHeight="1" x14ac:dyDescent="0.25">
      <c r="D361" s="31"/>
    </row>
    <row r="362" spans="4:4" ht="12" customHeight="1" x14ac:dyDescent="0.25">
      <c r="D362" s="31"/>
    </row>
    <row r="363" spans="4:4" ht="12" customHeight="1" x14ac:dyDescent="0.25">
      <c r="D363" s="31"/>
    </row>
    <row r="364" spans="4:4" ht="12" customHeight="1" x14ac:dyDescent="0.25">
      <c r="D364" s="31"/>
    </row>
    <row r="365" spans="4:4" ht="12" customHeight="1" x14ac:dyDescent="0.25">
      <c r="D365" s="31"/>
    </row>
    <row r="366" spans="4:4" ht="12" customHeight="1" x14ac:dyDescent="0.25">
      <c r="D366" s="31"/>
    </row>
    <row r="367" spans="4:4" ht="12" customHeight="1" x14ac:dyDescent="0.25">
      <c r="D367" s="31"/>
    </row>
    <row r="368" spans="4:4" ht="12" customHeight="1" x14ac:dyDescent="0.25">
      <c r="D368" s="31"/>
    </row>
    <row r="369" spans="4:4" ht="12" customHeight="1" x14ac:dyDescent="0.25">
      <c r="D369" s="31"/>
    </row>
    <row r="370" spans="4:4" ht="12" customHeight="1" x14ac:dyDescent="0.25">
      <c r="D370" s="31"/>
    </row>
    <row r="371" spans="4:4" ht="12" customHeight="1" x14ac:dyDescent="0.25">
      <c r="D371" s="31"/>
    </row>
    <row r="372" spans="4:4" ht="12" customHeight="1" x14ac:dyDescent="0.25">
      <c r="D372" s="31"/>
    </row>
    <row r="373" spans="4:4" ht="12" customHeight="1" x14ac:dyDescent="0.25">
      <c r="D373" s="31"/>
    </row>
    <row r="374" spans="4:4" ht="12" customHeight="1" x14ac:dyDescent="0.25">
      <c r="D374" s="31"/>
    </row>
    <row r="375" spans="4:4" ht="12" customHeight="1" x14ac:dyDescent="0.25">
      <c r="D375" s="31"/>
    </row>
    <row r="376" spans="4:4" ht="12" customHeight="1" x14ac:dyDescent="0.25">
      <c r="D376" s="31"/>
    </row>
    <row r="377" spans="4:4" ht="12" customHeight="1" x14ac:dyDescent="0.25">
      <c r="D377" s="31"/>
    </row>
    <row r="378" spans="4:4" ht="12" customHeight="1" x14ac:dyDescent="0.25">
      <c r="D378" s="31"/>
    </row>
    <row r="379" spans="4:4" ht="12" customHeight="1" x14ac:dyDescent="0.25">
      <c r="D379" s="31"/>
    </row>
    <row r="380" spans="4:4" ht="12" customHeight="1" x14ac:dyDescent="0.25">
      <c r="D380" s="31"/>
    </row>
    <row r="381" spans="4:4" ht="12" customHeight="1" x14ac:dyDescent="0.25">
      <c r="D381" s="31"/>
    </row>
    <row r="382" spans="4:4" ht="12" customHeight="1" x14ac:dyDescent="0.25">
      <c r="D382" s="31"/>
    </row>
    <row r="383" spans="4:4" ht="12" customHeight="1" x14ac:dyDescent="0.25">
      <c r="D383" s="31"/>
    </row>
    <row r="384" spans="4:4" ht="12" customHeight="1" x14ac:dyDescent="0.25">
      <c r="D384" s="31"/>
    </row>
    <row r="385" spans="4:4" ht="12" customHeight="1" x14ac:dyDescent="0.25">
      <c r="D385" s="31"/>
    </row>
    <row r="386" spans="4:4" ht="12" customHeight="1" x14ac:dyDescent="0.25">
      <c r="D386" s="31"/>
    </row>
    <row r="387" spans="4:4" ht="12" customHeight="1" x14ac:dyDescent="0.25">
      <c r="D387" s="31"/>
    </row>
    <row r="388" spans="4:4" ht="12" customHeight="1" x14ac:dyDescent="0.25">
      <c r="D388" s="31"/>
    </row>
    <row r="389" spans="4:4" ht="12" customHeight="1" x14ac:dyDescent="0.25">
      <c r="D389" s="31"/>
    </row>
    <row r="390" spans="4:4" ht="12" customHeight="1" x14ac:dyDescent="0.25">
      <c r="D390" s="31"/>
    </row>
    <row r="391" spans="4:4" ht="12" customHeight="1" x14ac:dyDescent="0.25">
      <c r="D391" s="31"/>
    </row>
    <row r="392" spans="4:4" ht="12" customHeight="1" x14ac:dyDescent="0.25">
      <c r="D392" s="31"/>
    </row>
    <row r="393" spans="4:4" ht="12" customHeight="1" x14ac:dyDescent="0.25">
      <c r="D393" s="31"/>
    </row>
    <row r="394" spans="4:4" ht="12" customHeight="1" x14ac:dyDescent="0.25">
      <c r="D394" s="31"/>
    </row>
    <row r="395" spans="4:4" ht="12" customHeight="1" x14ac:dyDescent="0.25">
      <c r="D395" s="31"/>
    </row>
    <row r="396" spans="4:4" ht="12" customHeight="1" x14ac:dyDescent="0.25">
      <c r="D396" s="31"/>
    </row>
    <row r="397" spans="4:4" ht="12" customHeight="1" x14ac:dyDescent="0.25">
      <c r="D397" s="31"/>
    </row>
    <row r="398" spans="4:4" ht="12" customHeight="1" x14ac:dyDescent="0.25">
      <c r="D398" s="31"/>
    </row>
    <row r="399" spans="4:4" ht="12" customHeight="1" x14ac:dyDescent="0.25">
      <c r="D399" s="31"/>
    </row>
    <row r="400" spans="4:4" ht="12" customHeight="1" x14ac:dyDescent="0.25">
      <c r="D400" s="31"/>
    </row>
    <row r="401" spans="4:4" ht="12" customHeight="1" x14ac:dyDescent="0.25">
      <c r="D401" s="31"/>
    </row>
    <row r="402" spans="4:4" ht="12" customHeight="1" x14ac:dyDescent="0.25">
      <c r="D402" s="31"/>
    </row>
    <row r="403" spans="4:4" ht="12" customHeight="1" x14ac:dyDescent="0.25">
      <c r="D403" s="31"/>
    </row>
    <row r="404" spans="4:4" ht="12" customHeight="1" x14ac:dyDescent="0.25">
      <c r="D404" s="31"/>
    </row>
    <row r="405" spans="4:4" ht="12" customHeight="1" x14ac:dyDescent="0.25">
      <c r="D405" s="31"/>
    </row>
    <row r="406" spans="4:4" ht="12" customHeight="1" x14ac:dyDescent="0.25">
      <c r="D406" s="31"/>
    </row>
    <row r="407" spans="4:4" ht="12" customHeight="1" x14ac:dyDescent="0.25">
      <c r="D407" s="31"/>
    </row>
    <row r="408" spans="4:4" ht="12" customHeight="1" x14ac:dyDescent="0.25">
      <c r="D408" s="31"/>
    </row>
    <row r="409" spans="4:4" ht="12" customHeight="1" x14ac:dyDescent="0.25">
      <c r="D409" s="31"/>
    </row>
    <row r="410" spans="4:4" ht="12" customHeight="1" x14ac:dyDescent="0.25">
      <c r="D410" s="31"/>
    </row>
    <row r="411" spans="4:4" ht="12" customHeight="1" x14ac:dyDescent="0.25">
      <c r="D411" s="31"/>
    </row>
    <row r="412" spans="4:4" ht="12" customHeight="1" x14ac:dyDescent="0.25">
      <c r="D412" s="31"/>
    </row>
    <row r="413" spans="4:4" ht="12" customHeight="1" x14ac:dyDescent="0.25">
      <c r="D413" s="31"/>
    </row>
    <row r="414" spans="4:4" ht="12" customHeight="1" x14ac:dyDescent="0.25">
      <c r="D414" s="31"/>
    </row>
    <row r="415" spans="4:4" ht="12" customHeight="1" x14ac:dyDescent="0.25">
      <c r="D415" s="31"/>
    </row>
    <row r="416" spans="4:4" ht="12" customHeight="1" x14ac:dyDescent="0.25">
      <c r="D416" s="31"/>
    </row>
    <row r="417" spans="4:4" ht="12" customHeight="1" x14ac:dyDescent="0.25">
      <c r="D417" s="31"/>
    </row>
    <row r="418" spans="4:4" ht="12" customHeight="1" x14ac:dyDescent="0.25">
      <c r="D418" s="31"/>
    </row>
    <row r="419" spans="4:4" ht="12" customHeight="1" x14ac:dyDescent="0.25">
      <c r="D419" s="31"/>
    </row>
    <row r="420" spans="4:4" ht="12" customHeight="1" x14ac:dyDescent="0.25">
      <c r="D420" s="31"/>
    </row>
    <row r="421" spans="4:4" ht="12" customHeight="1" x14ac:dyDescent="0.25">
      <c r="D421" s="31"/>
    </row>
    <row r="422" spans="4:4" ht="12" customHeight="1" x14ac:dyDescent="0.25">
      <c r="D422" s="31"/>
    </row>
    <row r="423" spans="4:4" ht="12" customHeight="1" x14ac:dyDescent="0.25">
      <c r="D423" s="31"/>
    </row>
    <row r="424" spans="4:4" ht="12" customHeight="1" x14ac:dyDescent="0.25">
      <c r="D424" s="31"/>
    </row>
    <row r="425" spans="4:4" ht="12" customHeight="1" x14ac:dyDescent="0.25">
      <c r="D425" s="31"/>
    </row>
    <row r="426" spans="4:4" ht="12" customHeight="1" x14ac:dyDescent="0.25">
      <c r="D426" s="31"/>
    </row>
    <row r="427" spans="4:4" ht="12" customHeight="1" x14ac:dyDescent="0.25">
      <c r="D427" s="31"/>
    </row>
    <row r="428" spans="4:4" ht="12" customHeight="1" x14ac:dyDescent="0.25">
      <c r="D428" s="31"/>
    </row>
    <row r="429" spans="4:4" ht="12" customHeight="1" x14ac:dyDescent="0.25">
      <c r="D429" s="31"/>
    </row>
    <row r="430" spans="4:4" ht="12" customHeight="1" x14ac:dyDescent="0.25">
      <c r="D430" s="31"/>
    </row>
    <row r="431" spans="4:4" ht="12" customHeight="1" x14ac:dyDescent="0.25">
      <c r="D431" s="31"/>
    </row>
    <row r="432" spans="4:4" ht="12" customHeight="1" x14ac:dyDescent="0.25">
      <c r="D432" s="31"/>
    </row>
    <row r="433" spans="4:4" ht="12" customHeight="1" x14ac:dyDescent="0.25">
      <c r="D433" s="31"/>
    </row>
    <row r="434" spans="4:4" ht="12" customHeight="1" x14ac:dyDescent="0.25">
      <c r="D434" s="31"/>
    </row>
    <row r="435" spans="4:4" ht="12" customHeight="1" x14ac:dyDescent="0.25">
      <c r="D435" s="31"/>
    </row>
    <row r="436" spans="4:4" ht="12" customHeight="1" x14ac:dyDescent="0.25">
      <c r="D436" s="31"/>
    </row>
    <row r="437" spans="4:4" ht="12" customHeight="1" x14ac:dyDescent="0.25">
      <c r="D437" s="31"/>
    </row>
    <row r="438" spans="4:4" ht="12" customHeight="1" x14ac:dyDescent="0.25">
      <c r="D438" s="31"/>
    </row>
    <row r="439" spans="4:4" ht="12" customHeight="1" x14ac:dyDescent="0.25">
      <c r="D439" s="31"/>
    </row>
    <row r="440" spans="4:4" ht="12" customHeight="1" x14ac:dyDescent="0.25">
      <c r="D440" s="31"/>
    </row>
    <row r="441" spans="4:4" ht="12" customHeight="1" x14ac:dyDescent="0.25">
      <c r="D441" s="31"/>
    </row>
    <row r="442" spans="4:4" ht="12" customHeight="1" x14ac:dyDescent="0.25">
      <c r="D442" s="31"/>
    </row>
    <row r="443" spans="4:4" ht="12" customHeight="1" x14ac:dyDescent="0.25">
      <c r="D443" s="31"/>
    </row>
    <row r="444" spans="4:4" ht="12" customHeight="1" x14ac:dyDescent="0.25">
      <c r="D444" s="31"/>
    </row>
    <row r="445" spans="4:4" ht="12" customHeight="1" x14ac:dyDescent="0.25">
      <c r="D445" s="31"/>
    </row>
    <row r="446" spans="4:4" ht="12" customHeight="1" x14ac:dyDescent="0.25">
      <c r="D446" s="31"/>
    </row>
    <row r="447" spans="4:4" ht="12" customHeight="1" x14ac:dyDescent="0.25">
      <c r="D447" s="31"/>
    </row>
    <row r="448" spans="4:4" ht="12" customHeight="1" x14ac:dyDescent="0.25">
      <c r="D448" s="31"/>
    </row>
    <row r="449" spans="4:4" ht="12" customHeight="1" x14ac:dyDescent="0.25">
      <c r="D449" s="31"/>
    </row>
    <row r="450" spans="4:4" ht="12" customHeight="1" x14ac:dyDescent="0.25">
      <c r="D450" s="31"/>
    </row>
    <row r="451" spans="4:4" ht="12" customHeight="1" x14ac:dyDescent="0.25">
      <c r="D451" s="31"/>
    </row>
    <row r="452" spans="4:4" ht="12" customHeight="1" x14ac:dyDescent="0.25">
      <c r="D452" s="31"/>
    </row>
    <row r="453" spans="4:4" ht="12" customHeight="1" x14ac:dyDescent="0.25">
      <c r="D453" s="31"/>
    </row>
    <row r="454" spans="4:4" ht="12" customHeight="1" x14ac:dyDescent="0.25">
      <c r="D454" s="31"/>
    </row>
    <row r="455" spans="4:4" ht="12" customHeight="1" x14ac:dyDescent="0.25">
      <c r="D455" s="31"/>
    </row>
    <row r="456" spans="4:4" ht="12" customHeight="1" x14ac:dyDescent="0.25">
      <c r="D456" s="31"/>
    </row>
    <row r="457" spans="4:4" ht="12" customHeight="1" x14ac:dyDescent="0.25">
      <c r="D457" s="31"/>
    </row>
    <row r="458" spans="4:4" ht="12" customHeight="1" x14ac:dyDescent="0.25">
      <c r="D458" s="31"/>
    </row>
    <row r="459" spans="4:4" ht="12" customHeight="1" x14ac:dyDescent="0.25">
      <c r="D459" s="31"/>
    </row>
    <row r="460" spans="4:4" ht="12" customHeight="1" x14ac:dyDescent="0.25">
      <c r="D460" s="31"/>
    </row>
    <row r="461" spans="4:4" ht="12" customHeight="1" x14ac:dyDescent="0.25">
      <c r="D461" s="31"/>
    </row>
    <row r="462" spans="4:4" ht="12" customHeight="1" x14ac:dyDescent="0.25">
      <c r="D462" s="31"/>
    </row>
    <row r="463" spans="4:4" ht="12" customHeight="1" x14ac:dyDescent="0.25">
      <c r="D463" s="31"/>
    </row>
    <row r="464" spans="4:4" ht="12" customHeight="1" x14ac:dyDescent="0.25">
      <c r="D464" s="31"/>
    </row>
    <row r="465" spans="4:4" ht="12" customHeight="1" x14ac:dyDescent="0.25">
      <c r="D465" s="31"/>
    </row>
    <row r="466" spans="4:4" ht="12" customHeight="1" x14ac:dyDescent="0.25">
      <c r="D466" s="31"/>
    </row>
    <row r="467" spans="4:4" ht="12" customHeight="1" x14ac:dyDescent="0.25">
      <c r="D467" s="31"/>
    </row>
    <row r="468" spans="4:4" ht="12" customHeight="1" x14ac:dyDescent="0.25">
      <c r="D468" s="31"/>
    </row>
    <row r="469" spans="4:4" ht="12" customHeight="1" x14ac:dyDescent="0.25">
      <c r="D469" s="31"/>
    </row>
    <row r="470" spans="4:4" ht="12" customHeight="1" x14ac:dyDescent="0.25">
      <c r="D470" s="31"/>
    </row>
    <row r="471" spans="4:4" ht="12" customHeight="1" x14ac:dyDescent="0.25">
      <c r="D471" s="31"/>
    </row>
    <row r="472" spans="4:4" ht="12" customHeight="1" x14ac:dyDescent="0.25">
      <c r="D472" s="31"/>
    </row>
    <row r="473" spans="4:4" ht="12" customHeight="1" x14ac:dyDescent="0.25">
      <c r="D473" s="31"/>
    </row>
    <row r="474" spans="4:4" ht="12" customHeight="1" x14ac:dyDescent="0.25">
      <c r="D474" s="31"/>
    </row>
    <row r="475" spans="4:4" ht="12" customHeight="1" x14ac:dyDescent="0.25">
      <c r="D475" s="31"/>
    </row>
    <row r="476" spans="4:4" ht="12" customHeight="1" x14ac:dyDescent="0.25">
      <c r="D476" s="31"/>
    </row>
    <row r="477" spans="4:4" ht="12" customHeight="1" x14ac:dyDescent="0.25">
      <c r="D477" s="31"/>
    </row>
    <row r="478" spans="4:4" ht="12" customHeight="1" x14ac:dyDescent="0.25">
      <c r="D478" s="31"/>
    </row>
    <row r="479" spans="4:4" ht="12" customHeight="1" x14ac:dyDescent="0.25">
      <c r="D479" s="31"/>
    </row>
    <row r="480" spans="4:4" ht="12" customHeight="1" x14ac:dyDescent="0.25">
      <c r="D480" s="31"/>
    </row>
    <row r="481" spans="4:4" ht="12" customHeight="1" x14ac:dyDescent="0.25">
      <c r="D481" s="31"/>
    </row>
    <row r="482" spans="4:4" ht="12" customHeight="1" x14ac:dyDescent="0.25">
      <c r="D482" s="31"/>
    </row>
    <row r="483" spans="4:4" ht="12" customHeight="1" x14ac:dyDescent="0.25">
      <c r="D483" s="31"/>
    </row>
    <row r="484" spans="4:4" ht="12" customHeight="1" x14ac:dyDescent="0.25">
      <c r="D484" s="31"/>
    </row>
    <row r="485" spans="4:4" ht="12" customHeight="1" x14ac:dyDescent="0.25">
      <c r="D485" s="31"/>
    </row>
    <row r="486" spans="4:4" ht="12" customHeight="1" x14ac:dyDescent="0.25">
      <c r="D486" s="31"/>
    </row>
    <row r="487" spans="4:4" ht="12" customHeight="1" x14ac:dyDescent="0.25">
      <c r="D487" s="31"/>
    </row>
    <row r="488" spans="4:4" ht="12" customHeight="1" x14ac:dyDescent="0.25">
      <c r="D488" s="31"/>
    </row>
    <row r="489" spans="4:4" ht="12" customHeight="1" x14ac:dyDescent="0.25">
      <c r="D489" s="31"/>
    </row>
    <row r="490" spans="4:4" ht="12" customHeight="1" x14ac:dyDescent="0.25">
      <c r="D490" s="31"/>
    </row>
    <row r="491" spans="4:4" ht="12" customHeight="1" x14ac:dyDescent="0.25">
      <c r="D491" s="31"/>
    </row>
    <row r="492" spans="4:4" ht="12" customHeight="1" x14ac:dyDescent="0.25">
      <c r="D492" s="31"/>
    </row>
    <row r="493" spans="4:4" ht="12" customHeight="1" x14ac:dyDescent="0.25">
      <c r="D493" s="31"/>
    </row>
    <row r="494" spans="4:4" ht="12" customHeight="1" x14ac:dyDescent="0.25">
      <c r="D494" s="31"/>
    </row>
    <row r="495" spans="4:4" ht="12" customHeight="1" x14ac:dyDescent="0.25">
      <c r="D495" s="31"/>
    </row>
    <row r="496" spans="4:4" ht="12" customHeight="1" x14ac:dyDescent="0.25">
      <c r="D496" s="31"/>
    </row>
    <row r="497" spans="4:4" ht="12" customHeight="1" x14ac:dyDescent="0.25">
      <c r="D497" s="31"/>
    </row>
    <row r="498" spans="4:4" ht="12" customHeight="1" x14ac:dyDescent="0.25">
      <c r="D498" s="31"/>
    </row>
    <row r="499" spans="4:4" ht="12" customHeight="1" x14ac:dyDescent="0.25">
      <c r="D499" s="31"/>
    </row>
    <row r="500" spans="4:4" ht="12" customHeight="1" x14ac:dyDescent="0.25">
      <c r="D500" s="31"/>
    </row>
    <row r="501" spans="4:4" ht="12" customHeight="1" x14ac:dyDescent="0.25">
      <c r="D501" s="31"/>
    </row>
    <row r="502" spans="4:4" ht="12" customHeight="1" x14ac:dyDescent="0.25">
      <c r="D502" s="31"/>
    </row>
    <row r="503" spans="4:4" ht="12" customHeight="1" x14ac:dyDescent="0.25">
      <c r="D503" s="31"/>
    </row>
    <row r="504" spans="4:4" ht="12" customHeight="1" x14ac:dyDescent="0.25">
      <c r="D504" s="31"/>
    </row>
    <row r="505" spans="4:4" ht="12" customHeight="1" x14ac:dyDescent="0.25">
      <c r="D505" s="31"/>
    </row>
    <row r="506" spans="4:4" ht="12" customHeight="1" x14ac:dyDescent="0.25">
      <c r="D506" s="31"/>
    </row>
    <row r="507" spans="4:4" ht="12" customHeight="1" x14ac:dyDescent="0.25">
      <c r="D507" s="31"/>
    </row>
    <row r="508" spans="4:4" ht="12" customHeight="1" x14ac:dyDescent="0.25">
      <c r="D508" s="31"/>
    </row>
    <row r="509" spans="4:4" ht="12" customHeight="1" x14ac:dyDescent="0.25">
      <c r="D509" s="31"/>
    </row>
    <row r="510" spans="4:4" ht="12" customHeight="1" x14ac:dyDescent="0.25">
      <c r="D510" s="31"/>
    </row>
    <row r="511" spans="4:4" ht="12" customHeight="1" x14ac:dyDescent="0.25">
      <c r="D511" s="31"/>
    </row>
    <row r="512" spans="4:4" ht="12" customHeight="1" x14ac:dyDescent="0.25">
      <c r="D512" s="31"/>
    </row>
    <row r="513" spans="4:4" ht="12" customHeight="1" x14ac:dyDescent="0.25">
      <c r="D513" s="31"/>
    </row>
    <row r="514" spans="4:4" ht="12" customHeight="1" x14ac:dyDescent="0.25">
      <c r="D514" s="31"/>
    </row>
    <row r="515" spans="4:4" ht="12" customHeight="1" x14ac:dyDescent="0.25">
      <c r="D515" s="31"/>
    </row>
    <row r="516" spans="4:4" ht="12" customHeight="1" x14ac:dyDescent="0.25">
      <c r="D516" s="31"/>
    </row>
    <row r="517" spans="4:4" ht="12" customHeight="1" x14ac:dyDescent="0.25">
      <c r="D517" s="31"/>
    </row>
    <row r="518" spans="4:4" ht="12" customHeight="1" x14ac:dyDescent="0.25">
      <c r="D518" s="31"/>
    </row>
    <row r="519" spans="4:4" ht="12" customHeight="1" x14ac:dyDescent="0.25">
      <c r="D519" s="31"/>
    </row>
    <row r="520" spans="4:4" ht="12" customHeight="1" x14ac:dyDescent="0.25">
      <c r="D520" s="31"/>
    </row>
    <row r="521" spans="4:4" ht="12" customHeight="1" x14ac:dyDescent="0.25">
      <c r="D521" s="31"/>
    </row>
    <row r="522" spans="4:4" ht="12" customHeight="1" x14ac:dyDescent="0.25">
      <c r="D522" s="31"/>
    </row>
    <row r="523" spans="4:4" ht="12" customHeight="1" x14ac:dyDescent="0.25">
      <c r="D523" s="31"/>
    </row>
    <row r="524" spans="4:4" ht="12" customHeight="1" x14ac:dyDescent="0.25">
      <c r="D524" s="31"/>
    </row>
    <row r="525" spans="4:4" ht="12" customHeight="1" x14ac:dyDescent="0.25">
      <c r="D525" s="31"/>
    </row>
    <row r="526" spans="4:4" ht="12" customHeight="1" x14ac:dyDescent="0.25">
      <c r="D526" s="31"/>
    </row>
    <row r="527" spans="4:4" ht="12" customHeight="1" x14ac:dyDescent="0.25">
      <c r="D527" s="31"/>
    </row>
    <row r="528" spans="4:4" ht="12" customHeight="1" x14ac:dyDescent="0.25">
      <c r="D528" s="31"/>
    </row>
    <row r="529" spans="4:4" ht="12" customHeight="1" x14ac:dyDescent="0.25">
      <c r="D529" s="31"/>
    </row>
    <row r="530" spans="4:4" ht="12" customHeight="1" x14ac:dyDescent="0.25">
      <c r="D530" s="31"/>
    </row>
    <row r="531" spans="4:4" ht="12" customHeight="1" x14ac:dyDescent="0.25">
      <c r="D531" s="31"/>
    </row>
    <row r="532" spans="4:4" ht="12" customHeight="1" x14ac:dyDescent="0.25">
      <c r="D532" s="31"/>
    </row>
    <row r="533" spans="4:4" ht="12" customHeight="1" x14ac:dyDescent="0.25">
      <c r="D533" s="31"/>
    </row>
    <row r="534" spans="4:4" ht="12" customHeight="1" x14ac:dyDescent="0.25">
      <c r="D534" s="31"/>
    </row>
    <row r="535" spans="4:4" ht="12" customHeight="1" x14ac:dyDescent="0.25">
      <c r="D535" s="31"/>
    </row>
    <row r="536" spans="4:4" ht="12" customHeight="1" x14ac:dyDescent="0.25">
      <c r="D536" s="31"/>
    </row>
    <row r="537" spans="4:4" ht="12" customHeight="1" x14ac:dyDescent="0.25">
      <c r="D537" s="31"/>
    </row>
    <row r="538" spans="4:4" ht="12" customHeight="1" x14ac:dyDescent="0.25">
      <c r="D538" s="31"/>
    </row>
    <row r="539" spans="4:4" ht="12" customHeight="1" x14ac:dyDescent="0.25">
      <c r="D539" s="31"/>
    </row>
    <row r="540" spans="4:4" ht="12" customHeight="1" x14ac:dyDescent="0.25">
      <c r="D540" s="31"/>
    </row>
    <row r="541" spans="4:4" ht="12" customHeight="1" x14ac:dyDescent="0.25">
      <c r="D541" s="31"/>
    </row>
    <row r="542" spans="4:4" ht="12" customHeight="1" x14ac:dyDescent="0.25">
      <c r="D542" s="31"/>
    </row>
    <row r="543" spans="4:4" ht="12" customHeight="1" x14ac:dyDescent="0.25">
      <c r="D543" s="31"/>
    </row>
    <row r="544" spans="4:4" ht="12" customHeight="1" x14ac:dyDescent="0.25">
      <c r="D544" s="31"/>
    </row>
    <row r="545" spans="4:4" ht="12" customHeight="1" x14ac:dyDescent="0.25">
      <c r="D545" s="31"/>
    </row>
    <row r="546" spans="4:4" ht="12" customHeight="1" x14ac:dyDescent="0.25">
      <c r="D546" s="31"/>
    </row>
    <row r="547" spans="4:4" ht="12" customHeight="1" x14ac:dyDescent="0.25">
      <c r="D547" s="31"/>
    </row>
    <row r="548" spans="4:4" ht="12" customHeight="1" x14ac:dyDescent="0.25">
      <c r="D548" s="31"/>
    </row>
    <row r="549" spans="4:4" ht="12" customHeight="1" x14ac:dyDescent="0.25">
      <c r="D549" s="31"/>
    </row>
    <row r="550" spans="4:4" ht="12" customHeight="1" x14ac:dyDescent="0.25">
      <c r="D550" s="31"/>
    </row>
    <row r="551" spans="4:4" ht="12" customHeight="1" x14ac:dyDescent="0.25">
      <c r="D551" s="31"/>
    </row>
    <row r="552" spans="4:4" ht="12" customHeight="1" x14ac:dyDescent="0.25">
      <c r="D552" s="31"/>
    </row>
    <row r="553" spans="4:4" ht="12" customHeight="1" x14ac:dyDescent="0.25">
      <c r="D553" s="31"/>
    </row>
    <row r="554" spans="4:4" ht="12" customHeight="1" x14ac:dyDescent="0.25">
      <c r="D554" s="31"/>
    </row>
    <row r="555" spans="4:4" ht="12" customHeight="1" x14ac:dyDescent="0.25">
      <c r="D555" s="31"/>
    </row>
    <row r="556" spans="4:4" ht="12" customHeight="1" x14ac:dyDescent="0.25">
      <c r="D556" s="31"/>
    </row>
    <row r="557" spans="4:4" ht="12" customHeight="1" x14ac:dyDescent="0.25">
      <c r="D557" s="31"/>
    </row>
    <row r="558" spans="4:4" ht="12" customHeight="1" x14ac:dyDescent="0.25">
      <c r="D558" s="31"/>
    </row>
    <row r="559" spans="4:4" ht="12" customHeight="1" x14ac:dyDescent="0.25">
      <c r="D559" s="31"/>
    </row>
    <row r="560" spans="4:4" ht="12" customHeight="1" x14ac:dyDescent="0.25">
      <c r="D560" s="31"/>
    </row>
    <row r="561" spans="4:4" ht="12" customHeight="1" x14ac:dyDescent="0.25">
      <c r="D561" s="31"/>
    </row>
    <row r="562" spans="4:4" ht="12" customHeight="1" x14ac:dyDescent="0.25">
      <c r="D562" s="31"/>
    </row>
    <row r="563" spans="4:4" ht="12" customHeight="1" x14ac:dyDescent="0.25">
      <c r="D563" s="31"/>
    </row>
    <row r="564" spans="4:4" ht="12" customHeight="1" x14ac:dyDescent="0.25">
      <c r="D564" s="31"/>
    </row>
    <row r="565" spans="4:4" ht="12" customHeight="1" x14ac:dyDescent="0.25">
      <c r="D565" s="31"/>
    </row>
    <row r="566" spans="4:4" ht="12" customHeight="1" x14ac:dyDescent="0.25">
      <c r="D566" s="31"/>
    </row>
    <row r="567" spans="4:4" ht="12" customHeight="1" x14ac:dyDescent="0.25">
      <c r="D567" s="31"/>
    </row>
    <row r="568" spans="4:4" ht="12" customHeight="1" x14ac:dyDescent="0.25">
      <c r="D568" s="31"/>
    </row>
    <row r="569" spans="4:4" ht="12" customHeight="1" x14ac:dyDescent="0.25">
      <c r="D569" s="31"/>
    </row>
    <row r="570" spans="4:4" ht="12" customHeight="1" x14ac:dyDescent="0.25">
      <c r="D570" s="31"/>
    </row>
    <row r="571" spans="4:4" ht="12" customHeight="1" x14ac:dyDescent="0.25">
      <c r="D571" s="31"/>
    </row>
    <row r="572" spans="4:4" ht="12" customHeight="1" x14ac:dyDescent="0.25">
      <c r="D572" s="31"/>
    </row>
    <row r="573" spans="4:4" ht="12" customHeight="1" x14ac:dyDescent="0.25">
      <c r="D573" s="31"/>
    </row>
    <row r="574" spans="4:4" ht="12" customHeight="1" x14ac:dyDescent="0.25">
      <c r="D574" s="31"/>
    </row>
    <row r="575" spans="4:4" ht="12" customHeight="1" x14ac:dyDescent="0.25">
      <c r="D575" s="31"/>
    </row>
    <row r="576" spans="4:4" ht="12" customHeight="1" x14ac:dyDescent="0.25">
      <c r="D576" s="31"/>
    </row>
    <row r="577" spans="4:4" ht="12" customHeight="1" x14ac:dyDescent="0.25">
      <c r="D577" s="31"/>
    </row>
    <row r="578" spans="4:4" ht="12" customHeight="1" x14ac:dyDescent="0.25">
      <c r="D578" s="31"/>
    </row>
    <row r="579" spans="4:4" ht="12" customHeight="1" x14ac:dyDescent="0.25">
      <c r="D579" s="31"/>
    </row>
    <row r="580" spans="4:4" ht="12" customHeight="1" x14ac:dyDescent="0.25">
      <c r="D580" s="31"/>
    </row>
    <row r="581" spans="4:4" ht="12" customHeight="1" x14ac:dyDescent="0.25">
      <c r="D581" s="31"/>
    </row>
    <row r="582" spans="4:4" ht="12" customHeight="1" x14ac:dyDescent="0.25">
      <c r="D582" s="31"/>
    </row>
    <row r="583" spans="4:4" ht="12" customHeight="1" x14ac:dyDescent="0.25">
      <c r="D583" s="31"/>
    </row>
    <row r="584" spans="4:4" ht="12" customHeight="1" x14ac:dyDescent="0.25">
      <c r="D584" s="31"/>
    </row>
    <row r="585" spans="4:4" ht="12" customHeight="1" x14ac:dyDescent="0.25">
      <c r="D585" s="31"/>
    </row>
    <row r="586" spans="4:4" ht="12" customHeight="1" x14ac:dyDescent="0.25">
      <c r="D586" s="31"/>
    </row>
    <row r="587" spans="4:4" ht="12" customHeight="1" x14ac:dyDescent="0.25">
      <c r="D587" s="31"/>
    </row>
    <row r="588" spans="4:4" ht="12" customHeight="1" x14ac:dyDescent="0.25">
      <c r="D588" s="31"/>
    </row>
    <row r="589" spans="4:4" ht="12" customHeight="1" x14ac:dyDescent="0.25">
      <c r="D589" s="31"/>
    </row>
    <row r="590" spans="4:4" ht="12" customHeight="1" x14ac:dyDescent="0.25">
      <c r="D590" s="31"/>
    </row>
    <row r="591" spans="4:4" ht="12" customHeight="1" x14ac:dyDescent="0.25">
      <c r="D591" s="31"/>
    </row>
    <row r="592" spans="4:4" ht="12" customHeight="1" x14ac:dyDescent="0.25">
      <c r="D592" s="31"/>
    </row>
    <row r="593" spans="4:4" ht="12" customHeight="1" x14ac:dyDescent="0.25">
      <c r="D593" s="31"/>
    </row>
    <row r="594" spans="4:4" ht="12" customHeight="1" x14ac:dyDescent="0.25">
      <c r="D594" s="31"/>
    </row>
    <row r="595" spans="4:4" ht="12" customHeight="1" x14ac:dyDescent="0.25">
      <c r="D595" s="31"/>
    </row>
    <row r="596" spans="4:4" ht="12" customHeight="1" x14ac:dyDescent="0.25">
      <c r="D596" s="31"/>
    </row>
    <row r="597" spans="4:4" ht="12" customHeight="1" x14ac:dyDescent="0.25">
      <c r="D597" s="31"/>
    </row>
    <row r="598" spans="4:4" ht="12" customHeight="1" x14ac:dyDescent="0.25">
      <c r="D598" s="31"/>
    </row>
    <row r="599" spans="4:4" ht="12" customHeight="1" x14ac:dyDescent="0.25">
      <c r="D599" s="31"/>
    </row>
    <row r="600" spans="4:4" ht="12" customHeight="1" x14ac:dyDescent="0.25">
      <c r="D600" s="31"/>
    </row>
    <row r="601" spans="4:4" ht="12" customHeight="1" x14ac:dyDescent="0.25">
      <c r="D601" s="31"/>
    </row>
    <row r="602" spans="4:4" ht="12" customHeight="1" x14ac:dyDescent="0.25">
      <c r="D602" s="31"/>
    </row>
    <row r="603" spans="4:4" ht="12" customHeight="1" x14ac:dyDescent="0.25">
      <c r="D603" s="31"/>
    </row>
    <row r="604" spans="4:4" ht="12" customHeight="1" x14ac:dyDescent="0.25">
      <c r="D604" s="31"/>
    </row>
    <row r="605" spans="4:4" ht="12" customHeight="1" x14ac:dyDescent="0.25">
      <c r="D605" s="31"/>
    </row>
    <row r="606" spans="4:4" ht="12" customHeight="1" x14ac:dyDescent="0.25">
      <c r="D606" s="31"/>
    </row>
    <row r="607" spans="4:4" ht="12" customHeight="1" x14ac:dyDescent="0.25">
      <c r="D607" s="31"/>
    </row>
    <row r="608" spans="4:4" ht="12" customHeight="1" x14ac:dyDescent="0.25">
      <c r="D608" s="31"/>
    </row>
    <row r="609" spans="4:4" ht="12" customHeight="1" x14ac:dyDescent="0.25">
      <c r="D609" s="31"/>
    </row>
    <row r="610" spans="4:4" ht="12" customHeight="1" x14ac:dyDescent="0.25">
      <c r="D610" s="31"/>
    </row>
    <row r="611" spans="4:4" ht="12" customHeight="1" x14ac:dyDescent="0.25">
      <c r="D611" s="31"/>
    </row>
    <row r="612" spans="4:4" ht="12" customHeight="1" x14ac:dyDescent="0.25">
      <c r="D612" s="31"/>
    </row>
    <row r="613" spans="4:4" ht="12" customHeight="1" x14ac:dyDescent="0.25">
      <c r="D613" s="31"/>
    </row>
    <row r="614" spans="4:4" ht="12" customHeight="1" x14ac:dyDescent="0.25">
      <c r="D614" s="31"/>
    </row>
    <row r="615" spans="4:4" ht="12" customHeight="1" x14ac:dyDescent="0.25">
      <c r="D615" s="31"/>
    </row>
    <row r="616" spans="4:4" ht="12" customHeight="1" x14ac:dyDescent="0.25">
      <c r="D616" s="31"/>
    </row>
    <row r="617" spans="4:4" ht="12" customHeight="1" x14ac:dyDescent="0.25">
      <c r="D617" s="31"/>
    </row>
    <row r="618" spans="4:4" ht="12" customHeight="1" x14ac:dyDescent="0.25">
      <c r="D618" s="31"/>
    </row>
    <row r="619" spans="4:4" ht="12" customHeight="1" x14ac:dyDescent="0.25">
      <c r="D619" s="31"/>
    </row>
    <row r="620" spans="4:4" ht="12" customHeight="1" x14ac:dyDescent="0.25">
      <c r="D620" s="31"/>
    </row>
    <row r="621" spans="4:4" ht="12" customHeight="1" x14ac:dyDescent="0.25">
      <c r="D621" s="31"/>
    </row>
    <row r="622" spans="4:4" ht="12" customHeight="1" x14ac:dyDescent="0.25">
      <c r="D622" s="31"/>
    </row>
    <row r="623" spans="4:4" ht="12" customHeight="1" x14ac:dyDescent="0.25">
      <c r="D623" s="31"/>
    </row>
    <row r="624" spans="4:4" ht="12" customHeight="1" x14ac:dyDescent="0.25">
      <c r="D624" s="31"/>
    </row>
    <row r="625" spans="4:4" ht="12" customHeight="1" x14ac:dyDescent="0.25">
      <c r="D625" s="31"/>
    </row>
    <row r="626" spans="4:4" ht="12" customHeight="1" x14ac:dyDescent="0.25">
      <c r="D626" s="31"/>
    </row>
    <row r="627" spans="4:4" ht="12" customHeight="1" x14ac:dyDescent="0.25">
      <c r="D627" s="31"/>
    </row>
    <row r="628" spans="4:4" ht="12" customHeight="1" x14ac:dyDescent="0.25">
      <c r="D628" s="31"/>
    </row>
    <row r="629" spans="4:4" ht="12" customHeight="1" x14ac:dyDescent="0.25">
      <c r="D629" s="31"/>
    </row>
    <row r="630" spans="4:4" ht="12" customHeight="1" x14ac:dyDescent="0.25">
      <c r="D630" s="31"/>
    </row>
    <row r="631" spans="4:4" ht="12" customHeight="1" x14ac:dyDescent="0.25">
      <c r="D631" s="31"/>
    </row>
    <row r="632" spans="4:4" ht="12" customHeight="1" x14ac:dyDescent="0.25">
      <c r="D632" s="31"/>
    </row>
    <row r="633" spans="4:4" ht="12" customHeight="1" x14ac:dyDescent="0.25">
      <c r="D633" s="31"/>
    </row>
    <row r="634" spans="4:4" ht="12" customHeight="1" x14ac:dyDescent="0.25">
      <c r="D634" s="31"/>
    </row>
    <row r="635" spans="4:4" ht="12" customHeight="1" x14ac:dyDescent="0.25">
      <c r="D635" s="31"/>
    </row>
    <row r="636" spans="4:4" ht="12" customHeight="1" x14ac:dyDescent="0.25">
      <c r="D636" s="31"/>
    </row>
    <row r="637" spans="4:4" ht="12" customHeight="1" x14ac:dyDescent="0.25">
      <c r="D637" s="31"/>
    </row>
    <row r="638" spans="4:4" ht="12" customHeight="1" x14ac:dyDescent="0.25">
      <c r="D638" s="31"/>
    </row>
    <row r="639" spans="4:4" ht="12" customHeight="1" x14ac:dyDescent="0.25">
      <c r="D639" s="31"/>
    </row>
    <row r="640" spans="4:4" ht="12" customHeight="1" x14ac:dyDescent="0.25">
      <c r="D640" s="31"/>
    </row>
    <row r="641" spans="4:4" ht="12" customHeight="1" x14ac:dyDescent="0.25">
      <c r="D641" s="31"/>
    </row>
    <row r="642" spans="4:4" ht="12" customHeight="1" x14ac:dyDescent="0.25">
      <c r="D642" s="31"/>
    </row>
    <row r="643" spans="4:4" ht="12" customHeight="1" x14ac:dyDescent="0.25">
      <c r="D643" s="31"/>
    </row>
    <row r="644" spans="4:4" ht="12" customHeight="1" x14ac:dyDescent="0.25">
      <c r="D644" s="31"/>
    </row>
    <row r="645" spans="4:4" ht="12" customHeight="1" x14ac:dyDescent="0.25">
      <c r="D645" s="31"/>
    </row>
    <row r="646" spans="4:4" ht="12" customHeight="1" x14ac:dyDescent="0.25">
      <c r="D646" s="31"/>
    </row>
    <row r="647" spans="4:4" ht="12" customHeight="1" x14ac:dyDescent="0.25">
      <c r="D647" s="31"/>
    </row>
    <row r="648" spans="4:4" ht="12" customHeight="1" x14ac:dyDescent="0.25">
      <c r="D648" s="31"/>
    </row>
    <row r="649" spans="4:4" ht="12" customHeight="1" x14ac:dyDescent="0.25">
      <c r="D649" s="31"/>
    </row>
    <row r="650" spans="4:4" ht="12" customHeight="1" x14ac:dyDescent="0.25">
      <c r="D650" s="31"/>
    </row>
    <row r="651" spans="4:4" ht="12" customHeight="1" x14ac:dyDescent="0.25">
      <c r="D651" s="31"/>
    </row>
    <row r="652" spans="4:4" ht="12" customHeight="1" x14ac:dyDescent="0.25">
      <c r="D652" s="31"/>
    </row>
    <row r="653" spans="4:4" ht="12" customHeight="1" x14ac:dyDescent="0.25">
      <c r="D653" s="31"/>
    </row>
    <row r="654" spans="4:4" ht="12" customHeight="1" x14ac:dyDescent="0.25">
      <c r="D654" s="31"/>
    </row>
    <row r="655" spans="4:4" ht="12" customHeight="1" x14ac:dyDescent="0.25">
      <c r="D655" s="31"/>
    </row>
    <row r="656" spans="4:4" ht="12" customHeight="1" x14ac:dyDescent="0.25">
      <c r="D656" s="31"/>
    </row>
    <row r="657" spans="4:4" ht="12" customHeight="1" x14ac:dyDescent="0.25">
      <c r="D657" s="31"/>
    </row>
    <row r="658" spans="4:4" ht="12" customHeight="1" x14ac:dyDescent="0.25">
      <c r="D658" s="31"/>
    </row>
    <row r="659" spans="4:4" ht="12" customHeight="1" x14ac:dyDescent="0.25">
      <c r="D659" s="31"/>
    </row>
    <row r="660" spans="4:4" ht="12" customHeight="1" x14ac:dyDescent="0.25">
      <c r="D660" s="31"/>
    </row>
    <row r="661" spans="4:4" ht="12" customHeight="1" x14ac:dyDescent="0.25">
      <c r="D661" s="31"/>
    </row>
    <row r="662" spans="4:4" ht="12" customHeight="1" x14ac:dyDescent="0.25">
      <c r="D662" s="31"/>
    </row>
    <row r="663" spans="4:4" ht="12" customHeight="1" x14ac:dyDescent="0.25">
      <c r="D663" s="31"/>
    </row>
    <row r="664" spans="4:4" ht="12" customHeight="1" x14ac:dyDescent="0.25">
      <c r="D664" s="31"/>
    </row>
    <row r="665" spans="4:4" ht="12" customHeight="1" x14ac:dyDescent="0.25">
      <c r="D665" s="31"/>
    </row>
    <row r="666" spans="4:4" ht="12" customHeight="1" x14ac:dyDescent="0.25">
      <c r="D666" s="31"/>
    </row>
    <row r="667" spans="4:4" ht="12" customHeight="1" x14ac:dyDescent="0.25">
      <c r="D667" s="31"/>
    </row>
    <row r="668" spans="4:4" ht="12" customHeight="1" x14ac:dyDescent="0.25">
      <c r="D668" s="31"/>
    </row>
    <row r="669" spans="4:4" ht="12" customHeight="1" x14ac:dyDescent="0.25">
      <c r="D669" s="31"/>
    </row>
    <row r="670" spans="4:4" ht="12" customHeight="1" x14ac:dyDescent="0.25">
      <c r="D670" s="31"/>
    </row>
    <row r="671" spans="4:4" ht="12" customHeight="1" x14ac:dyDescent="0.25">
      <c r="D671" s="31"/>
    </row>
    <row r="672" spans="4:4" ht="12" customHeight="1" x14ac:dyDescent="0.25">
      <c r="D672" s="31"/>
    </row>
    <row r="673" spans="4:4" ht="12" customHeight="1" x14ac:dyDescent="0.25">
      <c r="D673" s="31"/>
    </row>
    <row r="674" spans="4:4" ht="12" customHeight="1" x14ac:dyDescent="0.25">
      <c r="D674" s="31"/>
    </row>
    <row r="675" spans="4:4" ht="12" customHeight="1" x14ac:dyDescent="0.25">
      <c r="D675" s="31"/>
    </row>
    <row r="676" spans="4:4" ht="12" customHeight="1" x14ac:dyDescent="0.25">
      <c r="D676" s="31"/>
    </row>
    <row r="677" spans="4:4" ht="12" customHeight="1" x14ac:dyDescent="0.25">
      <c r="D677" s="31"/>
    </row>
    <row r="678" spans="4:4" ht="12" customHeight="1" x14ac:dyDescent="0.25">
      <c r="D678" s="31"/>
    </row>
    <row r="679" spans="4:4" ht="12" customHeight="1" x14ac:dyDescent="0.25">
      <c r="D679" s="31"/>
    </row>
    <row r="680" spans="4:4" ht="12" customHeight="1" x14ac:dyDescent="0.25">
      <c r="D680" s="31"/>
    </row>
    <row r="681" spans="4:4" ht="12" customHeight="1" x14ac:dyDescent="0.25">
      <c r="D681" s="31"/>
    </row>
    <row r="682" spans="4:4" ht="12" customHeight="1" x14ac:dyDescent="0.25">
      <c r="D682" s="31"/>
    </row>
    <row r="683" spans="4:4" ht="12" customHeight="1" x14ac:dyDescent="0.25">
      <c r="D683" s="31"/>
    </row>
    <row r="684" spans="4:4" ht="12" customHeight="1" x14ac:dyDescent="0.25">
      <c r="D684" s="31"/>
    </row>
    <row r="685" spans="4:4" ht="12" customHeight="1" x14ac:dyDescent="0.25">
      <c r="D685" s="31"/>
    </row>
    <row r="686" spans="4:4" ht="12" customHeight="1" x14ac:dyDescent="0.25">
      <c r="D686" s="31"/>
    </row>
    <row r="687" spans="4:4" ht="12" customHeight="1" x14ac:dyDescent="0.25">
      <c r="D687" s="31"/>
    </row>
    <row r="688" spans="4:4" ht="12" customHeight="1" x14ac:dyDescent="0.25">
      <c r="D688" s="31"/>
    </row>
    <row r="689" spans="4:4" ht="12" customHeight="1" x14ac:dyDescent="0.25">
      <c r="D689" s="31"/>
    </row>
    <row r="690" spans="4:4" ht="12" customHeight="1" x14ac:dyDescent="0.25">
      <c r="D690" s="31"/>
    </row>
    <row r="691" spans="4:4" ht="12" customHeight="1" x14ac:dyDescent="0.25">
      <c r="D691" s="31"/>
    </row>
    <row r="692" spans="4:4" ht="12" customHeight="1" x14ac:dyDescent="0.25">
      <c r="D692" s="31"/>
    </row>
    <row r="693" spans="4:4" ht="12" customHeight="1" x14ac:dyDescent="0.25">
      <c r="D693" s="31"/>
    </row>
    <row r="694" spans="4:4" ht="12" customHeight="1" x14ac:dyDescent="0.25">
      <c r="D694" s="31"/>
    </row>
    <row r="695" spans="4:4" ht="12" customHeight="1" x14ac:dyDescent="0.25">
      <c r="D695" s="31"/>
    </row>
    <row r="696" spans="4:4" ht="12" customHeight="1" x14ac:dyDescent="0.25">
      <c r="D696" s="31"/>
    </row>
    <row r="697" spans="4:4" ht="12" customHeight="1" x14ac:dyDescent="0.25">
      <c r="D697" s="31"/>
    </row>
    <row r="698" spans="4:4" ht="12" customHeight="1" x14ac:dyDescent="0.25">
      <c r="D698" s="31"/>
    </row>
    <row r="699" spans="4:4" ht="12" customHeight="1" x14ac:dyDescent="0.25">
      <c r="D699" s="31"/>
    </row>
    <row r="700" spans="4:4" ht="12" customHeight="1" x14ac:dyDescent="0.25">
      <c r="D700" s="31"/>
    </row>
    <row r="701" spans="4:4" ht="12" customHeight="1" x14ac:dyDescent="0.25">
      <c r="D701" s="31"/>
    </row>
    <row r="702" spans="4:4" ht="12" customHeight="1" x14ac:dyDescent="0.25">
      <c r="D702" s="31"/>
    </row>
    <row r="703" spans="4:4" ht="12" customHeight="1" x14ac:dyDescent="0.25">
      <c r="D703" s="31"/>
    </row>
    <row r="704" spans="4:4" ht="12" customHeight="1" x14ac:dyDescent="0.25">
      <c r="D704" s="31"/>
    </row>
    <row r="705" spans="4:4" ht="12" customHeight="1" x14ac:dyDescent="0.25">
      <c r="D705" s="31"/>
    </row>
    <row r="706" spans="4:4" ht="12" customHeight="1" x14ac:dyDescent="0.25">
      <c r="D706" s="31"/>
    </row>
    <row r="707" spans="4:4" ht="12" customHeight="1" x14ac:dyDescent="0.25">
      <c r="D707" s="31"/>
    </row>
    <row r="708" spans="4:4" ht="12" customHeight="1" x14ac:dyDescent="0.25">
      <c r="D708" s="31"/>
    </row>
    <row r="709" spans="4:4" ht="12" customHeight="1" x14ac:dyDescent="0.25">
      <c r="D709" s="31"/>
    </row>
    <row r="710" spans="4:4" ht="12" customHeight="1" x14ac:dyDescent="0.25">
      <c r="D710" s="31"/>
    </row>
    <row r="711" spans="4:4" ht="12" customHeight="1" x14ac:dyDescent="0.25">
      <c r="D711" s="31"/>
    </row>
    <row r="712" spans="4:4" ht="12" customHeight="1" x14ac:dyDescent="0.25">
      <c r="D712" s="31"/>
    </row>
    <row r="713" spans="4:4" ht="12" customHeight="1" x14ac:dyDescent="0.25">
      <c r="D713" s="31"/>
    </row>
    <row r="714" spans="4:4" ht="12" customHeight="1" x14ac:dyDescent="0.25">
      <c r="D714" s="31"/>
    </row>
    <row r="715" spans="4:4" ht="12" customHeight="1" x14ac:dyDescent="0.25">
      <c r="D715" s="31"/>
    </row>
    <row r="716" spans="4:4" ht="12" customHeight="1" x14ac:dyDescent="0.25">
      <c r="D716" s="31"/>
    </row>
    <row r="717" spans="4:4" ht="12" customHeight="1" x14ac:dyDescent="0.25">
      <c r="D717" s="31"/>
    </row>
    <row r="718" spans="4:4" ht="12" customHeight="1" x14ac:dyDescent="0.25">
      <c r="D718" s="31"/>
    </row>
    <row r="719" spans="4:4" ht="12" customHeight="1" x14ac:dyDescent="0.25">
      <c r="D719" s="31"/>
    </row>
    <row r="720" spans="4:4" ht="12" customHeight="1" x14ac:dyDescent="0.25">
      <c r="D720" s="31"/>
    </row>
    <row r="721" spans="4:4" ht="12" customHeight="1" x14ac:dyDescent="0.25">
      <c r="D721" s="31"/>
    </row>
    <row r="722" spans="4:4" ht="12" customHeight="1" x14ac:dyDescent="0.25">
      <c r="D722" s="31"/>
    </row>
    <row r="723" spans="4:4" ht="12" customHeight="1" x14ac:dyDescent="0.25">
      <c r="D723" s="31"/>
    </row>
    <row r="724" spans="4:4" ht="12" customHeight="1" x14ac:dyDescent="0.25">
      <c r="D724" s="31"/>
    </row>
    <row r="725" spans="4:4" ht="12" customHeight="1" x14ac:dyDescent="0.25">
      <c r="D725" s="31"/>
    </row>
    <row r="726" spans="4:4" ht="12" customHeight="1" x14ac:dyDescent="0.25">
      <c r="D726" s="31"/>
    </row>
    <row r="727" spans="4:4" ht="12" customHeight="1" x14ac:dyDescent="0.25">
      <c r="D727" s="31"/>
    </row>
    <row r="728" spans="4:4" ht="12" customHeight="1" x14ac:dyDescent="0.25">
      <c r="D728" s="31"/>
    </row>
    <row r="729" spans="4:4" ht="12" customHeight="1" x14ac:dyDescent="0.25">
      <c r="D729" s="31"/>
    </row>
    <row r="730" spans="4:4" ht="12" customHeight="1" x14ac:dyDescent="0.25">
      <c r="D730" s="31"/>
    </row>
    <row r="731" spans="4:4" ht="12" customHeight="1" x14ac:dyDescent="0.25">
      <c r="D731" s="31"/>
    </row>
    <row r="732" spans="4:4" ht="12" customHeight="1" x14ac:dyDescent="0.25">
      <c r="D732" s="31"/>
    </row>
    <row r="733" spans="4:4" ht="12" customHeight="1" x14ac:dyDescent="0.25">
      <c r="D733" s="31"/>
    </row>
    <row r="734" spans="4:4" ht="12" customHeight="1" x14ac:dyDescent="0.25">
      <c r="D734" s="31"/>
    </row>
    <row r="735" spans="4:4" ht="12" customHeight="1" x14ac:dyDescent="0.25">
      <c r="D735" s="31"/>
    </row>
    <row r="736" spans="4:4" ht="12" customHeight="1" x14ac:dyDescent="0.25">
      <c r="D736" s="31"/>
    </row>
    <row r="737" spans="4:4" ht="12" customHeight="1" x14ac:dyDescent="0.25">
      <c r="D737" s="31"/>
    </row>
    <row r="738" spans="4:4" ht="12" customHeight="1" x14ac:dyDescent="0.25">
      <c r="D738" s="31"/>
    </row>
    <row r="739" spans="4:4" ht="12" customHeight="1" x14ac:dyDescent="0.25">
      <c r="D739" s="31"/>
    </row>
    <row r="740" spans="4:4" ht="12" customHeight="1" x14ac:dyDescent="0.25">
      <c r="D740" s="31"/>
    </row>
    <row r="741" spans="4:4" ht="12" customHeight="1" x14ac:dyDescent="0.25">
      <c r="D741" s="31"/>
    </row>
    <row r="742" spans="4:4" ht="12" customHeight="1" x14ac:dyDescent="0.25">
      <c r="D742" s="31"/>
    </row>
    <row r="743" spans="4:4" ht="12" customHeight="1" x14ac:dyDescent="0.25">
      <c r="D743" s="31"/>
    </row>
    <row r="744" spans="4:4" ht="12" customHeight="1" x14ac:dyDescent="0.25">
      <c r="D744" s="31"/>
    </row>
    <row r="745" spans="4:4" ht="12" customHeight="1" x14ac:dyDescent="0.25">
      <c r="D745" s="31"/>
    </row>
    <row r="746" spans="4:4" ht="12" customHeight="1" x14ac:dyDescent="0.25">
      <c r="D746" s="31"/>
    </row>
    <row r="747" spans="4:4" ht="12" customHeight="1" x14ac:dyDescent="0.25">
      <c r="D747" s="31"/>
    </row>
    <row r="748" spans="4:4" ht="12" customHeight="1" x14ac:dyDescent="0.25">
      <c r="D748" s="31"/>
    </row>
    <row r="749" spans="4:4" ht="12" customHeight="1" x14ac:dyDescent="0.25">
      <c r="D749" s="31"/>
    </row>
    <row r="750" spans="4:4" ht="12" customHeight="1" x14ac:dyDescent="0.25">
      <c r="D750" s="31"/>
    </row>
    <row r="751" spans="4:4" ht="12" customHeight="1" x14ac:dyDescent="0.25">
      <c r="D751" s="31"/>
    </row>
    <row r="752" spans="4:4" ht="12" customHeight="1" x14ac:dyDescent="0.25">
      <c r="D752" s="31"/>
    </row>
    <row r="753" spans="4:4" ht="12" customHeight="1" x14ac:dyDescent="0.25">
      <c r="D753" s="31"/>
    </row>
    <row r="754" spans="4:4" ht="12" customHeight="1" x14ac:dyDescent="0.25">
      <c r="D754" s="31"/>
    </row>
    <row r="755" spans="4:4" ht="12" customHeight="1" x14ac:dyDescent="0.25">
      <c r="D755" s="31"/>
    </row>
    <row r="756" spans="4:4" ht="12" customHeight="1" x14ac:dyDescent="0.25">
      <c r="D756" s="31"/>
    </row>
    <row r="757" spans="4:4" ht="12" customHeight="1" x14ac:dyDescent="0.25">
      <c r="D757" s="31"/>
    </row>
    <row r="758" spans="4:4" ht="12" customHeight="1" x14ac:dyDescent="0.25">
      <c r="D758" s="31"/>
    </row>
    <row r="759" spans="4:4" ht="12" customHeight="1" x14ac:dyDescent="0.25">
      <c r="D759" s="31"/>
    </row>
    <row r="760" spans="4:4" ht="12" customHeight="1" x14ac:dyDescent="0.25">
      <c r="D760" s="31"/>
    </row>
    <row r="761" spans="4:4" ht="12" customHeight="1" x14ac:dyDescent="0.25">
      <c r="D761" s="31"/>
    </row>
    <row r="762" spans="4:4" ht="12" customHeight="1" x14ac:dyDescent="0.25">
      <c r="D762" s="31"/>
    </row>
    <row r="763" spans="4:4" ht="12" customHeight="1" x14ac:dyDescent="0.25">
      <c r="D763" s="31"/>
    </row>
    <row r="764" spans="4:4" ht="12" customHeight="1" x14ac:dyDescent="0.25">
      <c r="D764" s="31"/>
    </row>
    <row r="765" spans="4:4" ht="12" customHeight="1" x14ac:dyDescent="0.25">
      <c r="D765" s="31"/>
    </row>
    <row r="766" spans="4:4" ht="12" customHeight="1" x14ac:dyDescent="0.25">
      <c r="D766" s="31"/>
    </row>
    <row r="767" spans="4:4" ht="12" customHeight="1" x14ac:dyDescent="0.25">
      <c r="D767" s="31"/>
    </row>
    <row r="768" spans="4:4" ht="12" customHeight="1" x14ac:dyDescent="0.25">
      <c r="D768" s="31"/>
    </row>
    <row r="769" spans="4:4" ht="12" customHeight="1" x14ac:dyDescent="0.25">
      <c r="D769" s="31"/>
    </row>
    <row r="770" spans="4:4" ht="12" customHeight="1" x14ac:dyDescent="0.25">
      <c r="D770" s="31"/>
    </row>
    <row r="771" spans="4:4" ht="12" customHeight="1" x14ac:dyDescent="0.25">
      <c r="D771" s="31"/>
    </row>
    <row r="772" spans="4:4" ht="12" customHeight="1" x14ac:dyDescent="0.25">
      <c r="D772" s="31"/>
    </row>
    <row r="773" spans="4:4" ht="12" customHeight="1" x14ac:dyDescent="0.25">
      <c r="D773" s="31"/>
    </row>
    <row r="774" spans="4:4" ht="12" customHeight="1" x14ac:dyDescent="0.25">
      <c r="D774" s="31"/>
    </row>
    <row r="775" spans="4:4" ht="12" customHeight="1" x14ac:dyDescent="0.25">
      <c r="D775" s="31"/>
    </row>
    <row r="776" spans="4:4" ht="12" customHeight="1" x14ac:dyDescent="0.25">
      <c r="D776" s="31"/>
    </row>
    <row r="777" spans="4:4" ht="12" customHeight="1" x14ac:dyDescent="0.25">
      <c r="D777" s="31"/>
    </row>
    <row r="778" spans="4:4" ht="12" customHeight="1" x14ac:dyDescent="0.25">
      <c r="D778" s="31"/>
    </row>
    <row r="779" spans="4:4" ht="12" customHeight="1" x14ac:dyDescent="0.25">
      <c r="D779" s="31"/>
    </row>
    <row r="780" spans="4:4" ht="12" customHeight="1" x14ac:dyDescent="0.25">
      <c r="D780" s="31"/>
    </row>
    <row r="781" spans="4:4" ht="12" customHeight="1" x14ac:dyDescent="0.25">
      <c r="D781" s="31"/>
    </row>
    <row r="782" spans="4:4" ht="12" customHeight="1" x14ac:dyDescent="0.25">
      <c r="D782" s="31"/>
    </row>
    <row r="783" spans="4:4" ht="12" customHeight="1" x14ac:dyDescent="0.25">
      <c r="D783" s="31"/>
    </row>
    <row r="784" spans="4:4" ht="12" customHeight="1" x14ac:dyDescent="0.25">
      <c r="D784" s="31"/>
    </row>
    <row r="785" spans="4:4" ht="12" customHeight="1" x14ac:dyDescent="0.25">
      <c r="D785" s="31"/>
    </row>
    <row r="786" spans="4:4" ht="12" customHeight="1" x14ac:dyDescent="0.25">
      <c r="D786" s="31"/>
    </row>
    <row r="787" spans="4:4" ht="12" customHeight="1" x14ac:dyDescent="0.25">
      <c r="D787" s="31"/>
    </row>
    <row r="788" spans="4:4" ht="12" customHeight="1" x14ac:dyDescent="0.25">
      <c r="D788" s="31"/>
    </row>
    <row r="789" spans="4:4" ht="12" customHeight="1" x14ac:dyDescent="0.25">
      <c r="D789" s="31"/>
    </row>
    <row r="790" spans="4:4" ht="12" customHeight="1" x14ac:dyDescent="0.25">
      <c r="D790" s="31"/>
    </row>
    <row r="791" spans="4:4" ht="12" customHeight="1" x14ac:dyDescent="0.25">
      <c r="D791" s="31"/>
    </row>
    <row r="792" spans="4:4" ht="12" customHeight="1" x14ac:dyDescent="0.25">
      <c r="D792" s="31"/>
    </row>
    <row r="793" spans="4:4" ht="12" customHeight="1" x14ac:dyDescent="0.25">
      <c r="D793" s="31"/>
    </row>
    <row r="794" spans="4:4" ht="12" customHeight="1" x14ac:dyDescent="0.25">
      <c r="D794" s="31"/>
    </row>
    <row r="795" spans="4:4" ht="12" customHeight="1" x14ac:dyDescent="0.25">
      <c r="D795" s="31"/>
    </row>
    <row r="796" spans="4:4" ht="12" customHeight="1" x14ac:dyDescent="0.25">
      <c r="D796" s="31"/>
    </row>
    <row r="797" spans="4:4" ht="12" customHeight="1" x14ac:dyDescent="0.25">
      <c r="D797" s="31"/>
    </row>
    <row r="798" spans="4:4" ht="12" customHeight="1" x14ac:dyDescent="0.25">
      <c r="D798" s="31"/>
    </row>
    <row r="799" spans="4:4" ht="12" customHeight="1" x14ac:dyDescent="0.25">
      <c r="D799" s="31"/>
    </row>
    <row r="800" spans="4:4" ht="12" customHeight="1" x14ac:dyDescent="0.25">
      <c r="D800" s="31"/>
    </row>
    <row r="801" spans="4:4" ht="12" customHeight="1" x14ac:dyDescent="0.25">
      <c r="D801" s="31"/>
    </row>
    <row r="802" spans="4:4" ht="12" customHeight="1" x14ac:dyDescent="0.25">
      <c r="D802" s="31"/>
    </row>
    <row r="803" spans="4:4" ht="12" customHeight="1" x14ac:dyDescent="0.25">
      <c r="D803" s="31"/>
    </row>
    <row r="804" spans="4:4" ht="12" customHeight="1" x14ac:dyDescent="0.25">
      <c r="D804" s="31"/>
    </row>
    <row r="805" spans="4:4" ht="12" customHeight="1" x14ac:dyDescent="0.25">
      <c r="D805" s="31"/>
    </row>
    <row r="806" spans="4:4" ht="12" customHeight="1" x14ac:dyDescent="0.25">
      <c r="D806" s="31"/>
    </row>
    <row r="807" spans="4:4" ht="12" customHeight="1" x14ac:dyDescent="0.25">
      <c r="D807" s="31"/>
    </row>
    <row r="808" spans="4:4" ht="12" customHeight="1" x14ac:dyDescent="0.25">
      <c r="D808" s="31"/>
    </row>
    <row r="809" spans="4:4" ht="12" customHeight="1" x14ac:dyDescent="0.25">
      <c r="D809" s="31"/>
    </row>
    <row r="810" spans="4:4" ht="12" customHeight="1" x14ac:dyDescent="0.25">
      <c r="D810" s="31"/>
    </row>
    <row r="811" spans="4:4" ht="12" customHeight="1" x14ac:dyDescent="0.25">
      <c r="D811" s="31"/>
    </row>
    <row r="812" spans="4:4" ht="12" customHeight="1" x14ac:dyDescent="0.25">
      <c r="D812" s="31"/>
    </row>
    <row r="813" spans="4:4" ht="12" customHeight="1" x14ac:dyDescent="0.25">
      <c r="D813" s="31"/>
    </row>
    <row r="814" spans="4:4" ht="12" customHeight="1" x14ac:dyDescent="0.25">
      <c r="D814" s="31"/>
    </row>
    <row r="815" spans="4:4" ht="12" customHeight="1" x14ac:dyDescent="0.25">
      <c r="D815" s="31"/>
    </row>
    <row r="816" spans="4:4" ht="12" customHeight="1" x14ac:dyDescent="0.25">
      <c r="D816" s="31"/>
    </row>
    <row r="817" spans="4:4" ht="12" customHeight="1" x14ac:dyDescent="0.25">
      <c r="D817" s="31"/>
    </row>
    <row r="818" spans="4:4" ht="12" customHeight="1" x14ac:dyDescent="0.25">
      <c r="D818" s="31"/>
    </row>
    <row r="819" spans="4:4" ht="12" customHeight="1" x14ac:dyDescent="0.25">
      <c r="D819" s="31"/>
    </row>
    <row r="820" spans="4:4" ht="12" customHeight="1" x14ac:dyDescent="0.25">
      <c r="D820" s="31"/>
    </row>
    <row r="821" spans="4:4" ht="12" customHeight="1" x14ac:dyDescent="0.25">
      <c r="D821" s="31"/>
    </row>
    <row r="822" spans="4:4" ht="12" customHeight="1" x14ac:dyDescent="0.25">
      <c r="D822" s="31"/>
    </row>
    <row r="823" spans="4:4" ht="12" customHeight="1" x14ac:dyDescent="0.25">
      <c r="D823" s="31"/>
    </row>
    <row r="824" spans="4:4" ht="12" customHeight="1" x14ac:dyDescent="0.25">
      <c r="D824" s="31"/>
    </row>
    <row r="825" spans="4:4" ht="12" customHeight="1" x14ac:dyDescent="0.25">
      <c r="D825" s="31"/>
    </row>
    <row r="826" spans="4:4" ht="12" customHeight="1" x14ac:dyDescent="0.25">
      <c r="D826" s="31"/>
    </row>
    <row r="827" spans="4:4" ht="12" customHeight="1" x14ac:dyDescent="0.25">
      <c r="D827" s="31"/>
    </row>
    <row r="828" spans="4:4" ht="12" customHeight="1" x14ac:dyDescent="0.25">
      <c r="D828" s="31"/>
    </row>
    <row r="829" spans="4:4" ht="12" customHeight="1" x14ac:dyDescent="0.25">
      <c r="D829" s="31"/>
    </row>
    <row r="830" spans="4:4" ht="12" customHeight="1" x14ac:dyDescent="0.25">
      <c r="D830" s="31"/>
    </row>
    <row r="831" spans="4:4" ht="12" customHeight="1" x14ac:dyDescent="0.25">
      <c r="D831" s="31"/>
    </row>
    <row r="832" spans="4:4" ht="12" customHeight="1" x14ac:dyDescent="0.25">
      <c r="D832" s="31"/>
    </row>
    <row r="833" spans="4:4" ht="12" customHeight="1" x14ac:dyDescent="0.25">
      <c r="D833" s="31"/>
    </row>
    <row r="834" spans="4:4" ht="12" customHeight="1" x14ac:dyDescent="0.25">
      <c r="D834" s="31"/>
    </row>
    <row r="835" spans="4:4" ht="12" customHeight="1" x14ac:dyDescent="0.25">
      <c r="D835" s="31"/>
    </row>
    <row r="836" spans="4:4" ht="12" customHeight="1" x14ac:dyDescent="0.25">
      <c r="D836" s="31"/>
    </row>
    <row r="837" spans="4:4" ht="12" customHeight="1" x14ac:dyDescent="0.25">
      <c r="D837" s="31"/>
    </row>
    <row r="838" spans="4:4" ht="12" customHeight="1" x14ac:dyDescent="0.25">
      <c r="D838" s="31"/>
    </row>
    <row r="839" spans="4:4" ht="12" customHeight="1" x14ac:dyDescent="0.25">
      <c r="D839" s="31"/>
    </row>
    <row r="840" spans="4:4" ht="12" customHeight="1" x14ac:dyDescent="0.25">
      <c r="D840" s="31"/>
    </row>
    <row r="841" spans="4:4" ht="12" customHeight="1" x14ac:dyDescent="0.25">
      <c r="D841" s="31"/>
    </row>
    <row r="842" spans="4:4" ht="12" customHeight="1" x14ac:dyDescent="0.25">
      <c r="D842" s="31"/>
    </row>
    <row r="843" spans="4:4" ht="12" customHeight="1" x14ac:dyDescent="0.25">
      <c r="D843" s="31"/>
    </row>
    <row r="844" spans="4:4" ht="12" customHeight="1" x14ac:dyDescent="0.25">
      <c r="D844" s="31"/>
    </row>
    <row r="845" spans="4:4" ht="12" customHeight="1" x14ac:dyDescent="0.25">
      <c r="D845" s="31"/>
    </row>
    <row r="846" spans="4:4" ht="12" customHeight="1" x14ac:dyDescent="0.25">
      <c r="D846" s="31"/>
    </row>
    <row r="847" spans="4:4" ht="12" customHeight="1" x14ac:dyDescent="0.25">
      <c r="D847" s="31"/>
    </row>
    <row r="848" spans="4:4" ht="12" customHeight="1" x14ac:dyDescent="0.25">
      <c r="D848" s="31"/>
    </row>
    <row r="849" spans="4:4" ht="12" customHeight="1" x14ac:dyDescent="0.25">
      <c r="D849" s="31"/>
    </row>
    <row r="850" spans="4:4" ht="12" customHeight="1" x14ac:dyDescent="0.25">
      <c r="D850" s="31"/>
    </row>
    <row r="851" spans="4:4" ht="12" customHeight="1" x14ac:dyDescent="0.25">
      <c r="D851" s="31"/>
    </row>
    <row r="852" spans="4:4" ht="12" customHeight="1" x14ac:dyDescent="0.25">
      <c r="D852" s="31"/>
    </row>
    <row r="853" spans="4:4" ht="12" customHeight="1" x14ac:dyDescent="0.25">
      <c r="D853" s="31"/>
    </row>
    <row r="854" spans="4:4" ht="12" customHeight="1" x14ac:dyDescent="0.25">
      <c r="D854" s="31"/>
    </row>
    <row r="855" spans="4:4" ht="12" customHeight="1" x14ac:dyDescent="0.25">
      <c r="D855" s="31"/>
    </row>
    <row r="856" spans="4:4" ht="12" customHeight="1" x14ac:dyDescent="0.25">
      <c r="D856" s="31"/>
    </row>
    <row r="857" spans="4:4" ht="12" customHeight="1" x14ac:dyDescent="0.25">
      <c r="D857" s="31"/>
    </row>
    <row r="858" spans="4:4" ht="12" customHeight="1" x14ac:dyDescent="0.25">
      <c r="D858" s="31"/>
    </row>
    <row r="859" spans="4:4" ht="12" customHeight="1" x14ac:dyDescent="0.25">
      <c r="D859" s="31"/>
    </row>
    <row r="860" spans="4:4" ht="12" customHeight="1" x14ac:dyDescent="0.25">
      <c r="D860" s="31"/>
    </row>
    <row r="861" spans="4:4" ht="12" customHeight="1" x14ac:dyDescent="0.25">
      <c r="D861" s="31"/>
    </row>
    <row r="862" spans="4:4" ht="12" customHeight="1" x14ac:dyDescent="0.25">
      <c r="D862" s="31"/>
    </row>
    <row r="863" spans="4:4" ht="12" customHeight="1" x14ac:dyDescent="0.25">
      <c r="D863" s="31"/>
    </row>
    <row r="864" spans="4:4" ht="12" customHeight="1" x14ac:dyDescent="0.25">
      <c r="D864" s="31"/>
    </row>
    <row r="865" spans="4:4" ht="12" customHeight="1" x14ac:dyDescent="0.25">
      <c r="D865" s="31"/>
    </row>
    <row r="866" spans="4:4" ht="12" customHeight="1" x14ac:dyDescent="0.25">
      <c r="D866" s="31"/>
    </row>
    <row r="867" spans="4:4" ht="12" customHeight="1" x14ac:dyDescent="0.25">
      <c r="D867" s="31"/>
    </row>
    <row r="868" spans="4:4" ht="12" customHeight="1" x14ac:dyDescent="0.25">
      <c r="D868" s="31"/>
    </row>
    <row r="869" spans="4:4" ht="12" customHeight="1" x14ac:dyDescent="0.25">
      <c r="D869" s="31"/>
    </row>
    <row r="870" spans="4:4" ht="12" customHeight="1" x14ac:dyDescent="0.25">
      <c r="D870" s="31"/>
    </row>
    <row r="871" spans="4:4" ht="12" customHeight="1" x14ac:dyDescent="0.25">
      <c r="D871" s="31"/>
    </row>
    <row r="872" spans="4:4" ht="12" customHeight="1" x14ac:dyDescent="0.25">
      <c r="D872" s="31"/>
    </row>
    <row r="873" spans="4:4" ht="12" customHeight="1" x14ac:dyDescent="0.25">
      <c r="D873" s="31"/>
    </row>
    <row r="874" spans="4:4" ht="12" customHeight="1" x14ac:dyDescent="0.25">
      <c r="D874" s="31"/>
    </row>
    <row r="875" spans="4:4" ht="12" customHeight="1" x14ac:dyDescent="0.25">
      <c r="D875" s="31"/>
    </row>
    <row r="876" spans="4:4" ht="12" customHeight="1" x14ac:dyDescent="0.25">
      <c r="D876" s="31"/>
    </row>
    <row r="877" spans="4:4" ht="12" customHeight="1" x14ac:dyDescent="0.25">
      <c r="D877" s="31"/>
    </row>
    <row r="878" spans="4:4" ht="12" customHeight="1" x14ac:dyDescent="0.25">
      <c r="D878" s="31"/>
    </row>
    <row r="879" spans="4:4" ht="12" customHeight="1" x14ac:dyDescent="0.25">
      <c r="D879" s="31"/>
    </row>
    <row r="880" spans="4:4" ht="12" customHeight="1" x14ac:dyDescent="0.25">
      <c r="D880" s="31"/>
    </row>
    <row r="881" spans="4:4" ht="12" customHeight="1" x14ac:dyDescent="0.25">
      <c r="D881" s="31"/>
    </row>
    <row r="882" spans="4:4" ht="12" customHeight="1" x14ac:dyDescent="0.25">
      <c r="D882" s="31"/>
    </row>
    <row r="883" spans="4:4" ht="12" customHeight="1" x14ac:dyDescent="0.25">
      <c r="D883" s="31"/>
    </row>
    <row r="884" spans="4:4" ht="12" customHeight="1" x14ac:dyDescent="0.25">
      <c r="D884" s="31"/>
    </row>
    <row r="885" spans="4:4" ht="12" customHeight="1" x14ac:dyDescent="0.25">
      <c r="D885" s="31"/>
    </row>
    <row r="886" spans="4:4" ht="12" customHeight="1" x14ac:dyDescent="0.25">
      <c r="D886" s="31"/>
    </row>
    <row r="887" spans="4:4" ht="12" customHeight="1" x14ac:dyDescent="0.25">
      <c r="D887" s="31"/>
    </row>
    <row r="888" spans="4:4" ht="12" customHeight="1" x14ac:dyDescent="0.25">
      <c r="D888" s="31"/>
    </row>
    <row r="889" spans="4:4" ht="12" customHeight="1" x14ac:dyDescent="0.25">
      <c r="D889" s="31"/>
    </row>
    <row r="890" spans="4:4" ht="12" customHeight="1" x14ac:dyDescent="0.25">
      <c r="D890" s="31"/>
    </row>
    <row r="891" spans="4:4" ht="12" customHeight="1" x14ac:dyDescent="0.25">
      <c r="D891" s="31"/>
    </row>
    <row r="892" spans="4:4" ht="12" customHeight="1" x14ac:dyDescent="0.25">
      <c r="D892" s="31"/>
    </row>
    <row r="893" spans="4:4" ht="12" customHeight="1" x14ac:dyDescent="0.25">
      <c r="D893" s="31"/>
    </row>
    <row r="894" spans="4:4" ht="12" customHeight="1" x14ac:dyDescent="0.25">
      <c r="D894" s="31"/>
    </row>
    <row r="895" spans="4:4" ht="12" customHeight="1" x14ac:dyDescent="0.25">
      <c r="D895" s="31"/>
    </row>
    <row r="896" spans="4:4" ht="12" customHeight="1" x14ac:dyDescent="0.25">
      <c r="D896" s="31"/>
    </row>
    <row r="897" spans="4:4" ht="12" customHeight="1" x14ac:dyDescent="0.25">
      <c r="D897" s="31"/>
    </row>
    <row r="898" spans="4:4" ht="12" customHeight="1" x14ac:dyDescent="0.25">
      <c r="D898" s="31"/>
    </row>
    <row r="899" spans="4:4" ht="12" customHeight="1" x14ac:dyDescent="0.25">
      <c r="D899" s="31"/>
    </row>
    <row r="900" spans="4:4" ht="12" customHeight="1" x14ac:dyDescent="0.25">
      <c r="D900" s="31"/>
    </row>
    <row r="901" spans="4:4" ht="12" customHeight="1" x14ac:dyDescent="0.25">
      <c r="D901" s="31"/>
    </row>
    <row r="902" spans="4:4" ht="12" customHeight="1" x14ac:dyDescent="0.25">
      <c r="D902" s="31"/>
    </row>
    <row r="903" spans="4:4" ht="12" customHeight="1" x14ac:dyDescent="0.25">
      <c r="D903" s="31"/>
    </row>
    <row r="904" spans="4:4" ht="12" customHeight="1" x14ac:dyDescent="0.25">
      <c r="D904" s="31"/>
    </row>
    <row r="905" spans="4:4" ht="12" customHeight="1" x14ac:dyDescent="0.25">
      <c r="D905" s="31"/>
    </row>
    <row r="906" spans="4:4" ht="12" customHeight="1" x14ac:dyDescent="0.25">
      <c r="D906" s="31"/>
    </row>
    <row r="907" spans="4:4" ht="12" customHeight="1" x14ac:dyDescent="0.25">
      <c r="D907" s="31"/>
    </row>
    <row r="908" spans="4:4" ht="12" customHeight="1" x14ac:dyDescent="0.25">
      <c r="D908" s="31"/>
    </row>
    <row r="909" spans="4:4" ht="12" customHeight="1" x14ac:dyDescent="0.25">
      <c r="D909" s="31"/>
    </row>
    <row r="910" spans="4:4" ht="12" customHeight="1" x14ac:dyDescent="0.25">
      <c r="D910" s="31"/>
    </row>
    <row r="911" spans="4:4" ht="12" customHeight="1" x14ac:dyDescent="0.25">
      <c r="D911" s="31"/>
    </row>
    <row r="912" spans="4:4" ht="12" customHeight="1" x14ac:dyDescent="0.25">
      <c r="D912" s="31"/>
    </row>
    <row r="913" spans="4:4" ht="12" customHeight="1" x14ac:dyDescent="0.25">
      <c r="D913" s="31"/>
    </row>
    <row r="914" spans="4:4" ht="12" customHeight="1" x14ac:dyDescent="0.25">
      <c r="D914" s="31"/>
    </row>
    <row r="915" spans="4:4" ht="12" customHeight="1" x14ac:dyDescent="0.25">
      <c r="D915" s="31"/>
    </row>
    <row r="916" spans="4:4" ht="12" customHeight="1" x14ac:dyDescent="0.25">
      <c r="D916" s="31"/>
    </row>
    <row r="917" spans="4:4" ht="12" customHeight="1" x14ac:dyDescent="0.25">
      <c r="D917" s="31"/>
    </row>
    <row r="918" spans="4:4" ht="12" customHeight="1" x14ac:dyDescent="0.25">
      <c r="D918" s="31"/>
    </row>
    <row r="919" spans="4:4" ht="12" customHeight="1" x14ac:dyDescent="0.25">
      <c r="D919" s="31"/>
    </row>
    <row r="920" spans="4:4" ht="12" customHeight="1" x14ac:dyDescent="0.25">
      <c r="D920" s="31"/>
    </row>
    <row r="921" spans="4:4" ht="12" customHeight="1" x14ac:dyDescent="0.25">
      <c r="D921" s="31"/>
    </row>
    <row r="922" spans="4:4" ht="12" customHeight="1" x14ac:dyDescent="0.25">
      <c r="D922" s="31"/>
    </row>
    <row r="923" spans="4:4" ht="12" customHeight="1" x14ac:dyDescent="0.25">
      <c r="D923" s="31"/>
    </row>
    <row r="924" spans="4:4" ht="12" customHeight="1" x14ac:dyDescent="0.25">
      <c r="D924" s="31"/>
    </row>
    <row r="925" spans="4:4" ht="12" customHeight="1" x14ac:dyDescent="0.25">
      <c r="D925" s="31"/>
    </row>
    <row r="926" spans="4:4" ht="12" customHeight="1" x14ac:dyDescent="0.25">
      <c r="D926" s="31"/>
    </row>
    <row r="927" spans="4:4" ht="12" customHeight="1" x14ac:dyDescent="0.25">
      <c r="D927" s="31"/>
    </row>
    <row r="928" spans="4:4" ht="12" customHeight="1" x14ac:dyDescent="0.25">
      <c r="D928" s="31"/>
    </row>
    <row r="929" spans="4:4" ht="12" customHeight="1" x14ac:dyDescent="0.25">
      <c r="D929" s="31"/>
    </row>
    <row r="930" spans="4:4" ht="12" customHeight="1" x14ac:dyDescent="0.25">
      <c r="D930" s="31"/>
    </row>
    <row r="931" spans="4:4" ht="12" customHeight="1" x14ac:dyDescent="0.25">
      <c r="D931" s="31"/>
    </row>
    <row r="932" spans="4:4" ht="12" customHeight="1" x14ac:dyDescent="0.25">
      <c r="D932" s="31"/>
    </row>
    <row r="933" spans="4:4" ht="12" customHeight="1" x14ac:dyDescent="0.25">
      <c r="D933" s="31"/>
    </row>
    <row r="934" spans="4:4" ht="12" customHeight="1" x14ac:dyDescent="0.25">
      <c r="D934" s="31"/>
    </row>
    <row r="935" spans="4:4" ht="12" customHeight="1" x14ac:dyDescent="0.25">
      <c r="D935" s="31"/>
    </row>
    <row r="936" spans="4:4" ht="12" customHeight="1" x14ac:dyDescent="0.25">
      <c r="D936" s="31"/>
    </row>
    <row r="937" spans="4:4" ht="12" customHeight="1" x14ac:dyDescent="0.25">
      <c r="D937" s="31"/>
    </row>
    <row r="938" spans="4:4" ht="12" customHeight="1" x14ac:dyDescent="0.25">
      <c r="D938" s="31"/>
    </row>
    <row r="939" spans="4:4" ht="12" customHeight="1" x14ac:dyDescent="0.25">
      <c r="D939" s="31"/>
    </row>
    <row r="940" spans="4:4" ht="12" customHeight="1" x14ac:dyDescent="0.25">
      <c r="D940" s="31"/>
    </row>
    <row r="941" spans="4:4" ht="12" customHeight="1" x14ac:dyDescent="0.25">
      <c r="D941" s="31"/>
    </row>
    <row r="942" spans="4:4" ht="12" customHeight="1" x14ac:dyDescent="0.25">
      <c r="D942" s="31"/>
    </row>
    <row r="943" spans="4:4" ht="12" customHeight="1" x14ac:dyDescent="0.25">
      <c r="D943" s="31"/>
    </row>
    <row r="944" spans="4:4" ht="12" customHeight="1" x14ac:dyDescent="0.25">
      <c r="D944" s="31"/>
    </row>
    <row r="945" spans="4:4" ht="12" customHeight="1" x14ac:dyDescent="0.25">
      <c r="D945" s="31"/>
    </row>
    <row r="946" spans="4:4" ht="12" customHeight="1" x14ac:dyDescent="0.25">
      <c r="D946" s="31"/>
    </row>
    <row r="947" spans="4:4" ht="12" customHeight="1" x14ac:dyDescent="0.25">
      <c r="D947" s="31"/>
    </row>
    <row r="948" spans="4:4" ht="12" customHeight="1" x14ac:dyDescent="0.25">
      <c r="D948" s="31"/>
    </row>
    <row r="949" spans="4:4" ht="12" customHeight="1" x14ac:dyDescent="0.25">
      <c r="D949" s="31"/>
    </row>
    <row r="950" spans="4:4" ht="12" customHeight="1" x14ac:dyDescent="0.25">
      <c r="D950" s="31"/>
    </row>
    <row r="951" spans="4:4" ht="12" customHeight="1" x14ac:dyDescent="0.25">
      <c r="D951" s="31"/>
    </row>
    <row r="952" spans="4:4" ht="12" customHeight="1" x14ac:dyDescent="0.25">
      <c r="D952" s="31"/>
    </row>
    <row r="953" spans="4:4" ht="12" customHeight="1" x14ac:dyDescent="0.25">
      <c r="D953" s="31"/>
    </row>
    <row r="954" spans="4:4" ht="12" customHeight="1" x14ac:dyDescent="0.25">
      <c r="D954" s="31"/>
    </row>
    <row r="955" spans="4:4" ht="12" customHeight="1" x14ac:dyDescent="0.25">
      <c r="D955" s="31"/>
    </row>
    <row r="956" spans="4:4" ht="12" customHeight="1" x14ac:dyDescent="0.25">
      <c r="D956" s="31"/>
    </row>
    <row r="957" spans="4:4" ht="12" customHeight="1" x14ac:dyDescent="0.25">
      <c r="D957" s="31"/>
    </row>
    <row r="958" spans="4:4" ht="12" customHeight="1" x14ac:dyDescent="0.25">
      <c r="D958" s="31"/>
    </row>
    <row r="959" spans="4:4" ht="12" customHeight="1" x14ac:dyDescent="0.25">
      <c r="D959" s="31"/>
    </row>
    <row r="960" spans="4:4" ht="12" customHeight="1" x14ac:dyDescent="0.25">
      <c r="D960" s="31"/>
    </row>
    <row r="961" spans="4:4" ht="12" customHeight="1" x14ac:dyDescent="0.25">
      <c r="D961" s="31"/>
    </row>
    <row r="962" spans="4:4" ht="12" customHeight="1" x14ac:dyDescent="0.25">
      <c r="D962" s="31"/>
    </row>
    <row r="963" spans="4:4" ht="12" customHeight="1" x14ac:dyDescent="0.25">
      <c r="D963" s="31"/>
    </row>
    <row r="964" spans="4:4" ht="12" customHeight="1" x14ac:dyDescent="0.25">
      <c r="D964" s="31"/>
    </row>
    <row r="965" spans="4:4" ht="12" customHeight="1" x14ac:dyDescent="0.25">
      <c r="D965" s="31"/>
    </row>
    <row r="966" spans="4:4" ht="12" customHeight="1" x14ac:dyDescent="0.25">
      <c r="D966" s="31"/>
    </row>
    <row r="967" spans="4:4" ht="12" customHeight="1" x14ac:dyDescent="0.25">
      <c r="D967" s="31"/>
    </row>
    <row r="968" spans="4:4" ht="12" customHeight="1" x14ac:dyDescent="0.25">
      <c r="D968" s="31"/>
    </row>
    <row r="969" spans="4:4" ht="12" customHeight="1" x14ac:dyDescent="0.25">
      <c r="D969" s="31"/>
    </row>
    <row r="970" spans="4:4" ht="12" customHeight="1" x14ac:dyDescent="0.25">
      <c r="D970" s="31"/>
    </row>
    <row r="971" spans="4:4" ht="12" customHeight="1" x14ac:dyDescent="0.25">
      <c r="D971" s="31"/>
    </row>
    <row r="972" spans="4:4" ht="12" customHeight="1" x14ac:dyDescent="0.25">
      <c r="D972" s="31"/>
    </row>
    <row r="973" spans="4:4" ht="12" customHeight="1" x14ac:dyDescent="0.25">
      <c r="D973" s="31"/>
    </row>
    <row r="974" spans="4:4" ht="12" customHeight="1" x14ac:dyDescent="0.25">
      <c r="D974" s="31"/>
    </row>
    <row r="975" spans="4:4" ht="12" customHeight="1" x14ac:dyDescent="0.25">
      <c r="D975" s="31"/>
    </row>
    <row r="976" spans="4:4" ht="12" customHeight="1" x14ac:dyDescent="0.25">
      <c r="D976" s="31"/>
    </row>
    <row r="977" spans="4:4" ht="12" customHeight="1" x14ac:dyDescent="0.25">
      <c r="D977" s="31"/>
    </row>
    <row r="978" spans="4:4" ht="12" customHeight="1" x14ac:dyDescent="0.25">
      <c r="D978" s="31"/>
    </row>
    <row r="979" spans="4:4" ht="12" customHeight="1" x14ac:dyDescent="0.25">
      <c r="D979" s="31"/>
    </row>
    <row r="980" spans="4:4" ht="12" customHeight="1" x14ac:dyDescent="0.25">
      <c r="D980" s="31"/>
    </row>
    <row r="981" spans="4:4" ht="12" customHeight="1" x14ac:dyDescent="0.25">
      <c r="D981" s="31"/>
    </row>
    <row r="982" spans="4:4" ht="12" customHeight="1" x14ac:dyDescent="0.25">
      <c r="D982" s="31"/>
    </row>
    <row r="983" spans="4:4" ht="12" customHeight="1" x14ac:dyDescent="0.25">
      <c r="D983" s="31"/>
    </row>
    <row r="984" spans="4:4" ht="12" customHeight="1" x14ac:dyDescent="0.25">
      <c r="D984" s="31"/>
    </row>
    <row r="985" spans="4:4" ht="12" customHeight="1" x14ac:dyDescent="0.25">
      <c r="D985" s="31"/>
    </row>
    <row r="986" spans="4:4" ht="12" customHeight="1" x14ac:dyDescent="0.25">
      <c r="D986" s="31"/>
    </row>
    <row r="987" spans="4:4" ht="12" customHeight="1" x14ac:dyDescent="0.25">
      <c r="D987" s="31"/>
    </row>
    <row r="988" spans="4:4" ht="12" customHeight="1" x14ac:dyDescent="0.25">
      <c r="D988" s="31"/>
    </row>
    <row r="989" spans="4:4" ht="12" customHeight="1" x14ac:dyDescent="0.25">
      <c r="D989" s="31"/>
    </row>
    <row r="990" spans="4:4" ht="12" customHeight="1" x14ac:dyDescent="0.25">
      <c r="D990" s="31"/>
    </row>
    <row r="991" spans="4:4" ht="12" customHeight="1" x14ac:dyDescent="0.25">
      <c r="D991" s="31"/>
    </row>
    <row r="992" spans="4:4" ht="12" customHeight="1" x14ac:dyDescent="0.25">
      <c r="D992" s="31"/>
    </row>
    <row r="993" spans="4:4" ht="12" customHeight="1" x14ac:dyDescent="0.25">
      <c r="D993" s="31"/>
    </row>
    <row r="994" spans="4:4" ht="12" customHeight="1" x14ac:dyDescent="0.25">
      <c r="D994" s="31"/>
    </row>
    <row r="995" spans="4:4" ht="12" customHeight="1" x14ac:dyDescent="0.25">
      <c r="D995" s="31"/>
    </row>
    <row r="996" spans="4:4" ht="12" customHeight="1" x14ac:dyDescent="0.25">
      <c r="D996" s="31"/>
    </row>
    <row r="997" spans="4:4" ht="12" customHeight="1" x14ac:dyDescent="0.25">
      <c r="D997" s="31"/>
    </row>
    <row r="998" spans="4:4" ht="12" customHeight="1" x14ac:dyDescent="0.25">
      <c r="D998" s="31"/>
    </row>
    <row r="999" spans="4:4" ht="12" customHeight="1" x14ac:dyDescent="0.25">
      <c r="D999" s="31"/>
    </row>
    <row r="1000" spans="4:4" ht="12" customHeight="1" x14ac:dyDescent="0.25">
      <c r="D1000" s="31"/>
    </row>
    <row r="1001" spans="4:4" ht="12" customHeight="1" x14ac:dyDescent="0.25">
      <c r="D1001" s="31"/>
    </row>
    <row r="1002" spans="4:4" ht="12" customHeight="1" x14ac:dyDescent="0.25">
      <c r="D1002" s="31"/>
    </row>
    <row r="1003" spans="4:4" ht="12" customHeight="1" x14ac:dyDescent="0.25">
      <c r="D1003" s="31"/>
    </row>
    <row r="1004" spans="4:4" ht="12" customHeight="1" x14ac:dyDescent="0.25">
      <c r="D1004" s="31"/>
    </row>
    <row r="1005" spans="4:4" ht="12" customHeight="1" x14ac:dyDescent="0.25">
      <c r="D1005" s="31"/>
    </row>
    <row r="1006" spans="4:4" ht="12" customHeight="1" x14ac:dyDescent="0.25">
      <c r="D1006" s="31"/>
    </row>
    <row r="1007" spans="4:4" ht="12" customHeight="1" x14ac:dyDescent="0.25">
      <c r="D1007" s="31"/>
    </row>
  </sheetData>
  <dataValidations count="1">
    <dataValidation type="list" allowBlank="1" showInputMessage="1" showErrorMessage="1" prompt="Select Option From Drop Down - Choose one option that best represents your team's satisfaction." sqref="A90" xr:uid="{EBEEA390-E50F-463B-8866-9B09D4068AD3}">
      <formula1>$A$95:$A$100</formula1>
    </dataValidation>
  </dataValidations>
  <pageMargins left="0.7" right="0.7" top="0.75" bottom="0.75" header="0" footer="0"/>
  <pageSetup orientation="portrait"/>
  <drawing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78B31-BB6E-456B-9C20-BA3CCED43512}">
  <sheetPr>
    <tabColor rgb="FFD9E6FC"/>
  </sheetPr>
  <dimension ref="A1:K1007"/>
  <sheetViews>
    <sheetView showGridLines="0" topLeftCell="A77" workbookViewId="0">
      <selection activeCell="D79" sqref="D79"/>
    </sheetView>
  </sheetViews>
  <sheetFormatPr defaultColWidth="12.54296875" defaultRowHeight="15" customHeight="1" x14ac:dyDescent="0.25"/>
  <cols>
    <col min="1" max="1" width="30.7265625" customWidth="1"/>
    <col min="2" max="2" width="39.81640625" customWidth="1"/>
    <col min="3" max="3" width="41.7265625" customWidth="1"/>
    <col min="4" max="4" width="29.7265625" customWidth="1"/>
    <col min="5" max="5" width="21.453125" customWidth="1"/>
    <col min="6" max="6" width="36.1796875" customWidth="1"/>
    <col min="7" max="7" width="4.7265625" customWidth="1"/>
    <col min="8" max="8" width="21.81640625" customWidth="1"/>
    <col min="9" max="11" width="8.81640625" customWidth="1"/>
  </cols>
  <sheetData>
    <row r="1" spans="1:9" ht="35.25" customHeight="1" thickBot="1" x14ac:dyDescent="0.3">
      <c r="A1" s="145" t="s">
        <v>102</v>
      </c>
    </row>
    <row r="2" spans="1:9" ht="33" customHeight="1" x14ac:dyDescent="0.25">
      <c r="A2" s="15" t="s">
        <v>1</v>
      </c>
      <c r="B2" s="16"/>
      <c r="C2" s="17"/>
      <c r="D2" s="18"/>
      <c r="E2" s="17"/>
      <c r="F2" s="17"/>
      <c r="G2" s="19"/>
    </row>
    <row r="3" spans="1:9" ht="21" customHeight="1" x14ac:dyDescent="0.3">
      <c r="A3" s="20" t="s">
        <v>20</v>
      </c>
      <c r="C3" s="21"/>
      <c r="D3" s="21"/>
      <c r="E3" s="21"/>
      <c r="F3" s="21"/>
      <c r="G3" s="22"/>
    </row>
    <row r="4" spans="1:9" ht="29.25" customHeight="1" x14ac:dyDescent="0.3">
      <c r="A4" s="20" t="s">
        <v>21</v>
      </c>
      <c r="B4" s="23"/>
      <c r="C4" s="24"/>
      <c r="D4" s="24"/>
      <c r="E4" s="24"/>
      <c r="F4" s="24"/>
      <c r="G4" s="25"/>
    </row>
    <row r="5" spans="1:9" ht="28.5" customHeight="1" x14ac:dyDescent="0.35">
      <c r="A5" s="20" t="s">
        <v>22</v>
      </c>
      <c r="C5" s="21"/>
      <c r="D5" s="21"/>
      <c r="E5" s="21"/>
      <c r="F5" s="21"/>
      <c r="G5" s="22"/>
    </row>
    <row r="6" spans="1:9" ht="14.25" customHeight="1" x14ac:dyDescent="0.3">
      <c r="A6" s="26" t="s">
        <v>101</v>
      </c>
      <c r="G6" s="27"/>
    </row>
    <row r="7" spans="1:9" ht="28.5" customHeight="1" x14ac:dyDescent="0.3">
      <c r="A7" s="28" t="s">
        <v>23</v>
      </c>
      <c r="B7" s="29">
        <v>45535</v>
      </c>
      <c r="C7" s="30"/>
      <c r="D7" s="31"/>
      <c r="G7" s="27"/>
    </row>
    <row r="8" spans="1:9" ht="28.5" customHeight="1" x14ac:dyDescent="0.3">
      <c r="A8" s="32" t="s">
        <v>24</v>
      </c>
      <c r="B8" s="29">
        <v>45292</v>
      </c>
      <c r="C8" s="30" t="s">
        <v>25</v>
      </c>
      <c r="D8" s="31"/>
      <c r="G8" s="27"/>
    </row>
    <row r="9" spans="1:9" ht="28.5" customHeight="1" x14ac:dyDescent="0.25">
      <c r="A9" s="32" t="s">
        <v>26</v>
      </c>
      <c r="B9" s="29">
        <v>45382</v>
      </c>
      <c r="D9" s="31"/>
      <c r="G9" s="27"/>
    </row>
    <row r="10" spans="1:9" ht="28.5" customHeight="1" x14ac:dyDescent="0.25">
      <c r="A10" s="32" t="s">
        <v>27</v>
      </c>
      <c r="B10" s="33" t="str">
        <f>'Data Entry Instructions'!A5</f>
        <v>Agency/Service Site</v>
      </c>
      <c r="C10" s="12" t="s">
        <v>28</v>
      </c>
      <c r="D10" s="31"/>
      <c r="G10" s="27"/>
    </row>
    <row r="11" spans="1:9" ht="28.5" customHeight="1" x14ac:dyDescent="0.25">
      <c r="A11" s="32" t="s">
        <v>29</v>
      </c>
      <c r="B11" s="34" t="str">
        <f>'Data Entry Instructions'!A7</f>
        <v>Full Name</v>
      </c>
      <c r="D11" s="31"/>
      <c r="G11" s="27"/>
    </row>
    <row r="12" spans="1:9" ht="28.5" customHeight="1" x14ac:dyDescent="0.25">
      <c r="A12" s="32" t="s">
        <v>30</v>
      </c>
      <c r="B12" s="35" t="str">
        <f>'Data Entry Instructions'!A9</f>
        <v>Title</v>
      </c>
      <c r="D12" s="31"/>
      <c r="G12" s="27"/>
    </row>
    <row r="13" spans="1:9" ht="21" customHeight="1" x14ac:dyDescent="0.25">
      <c r="A13" s="36" t="s">
        <v>31</v>
      </c>
      <c r="B13" s="37"/>
      <c r="C13" s="37"/>
      <c r="D13" s="37"/>
      <c r="E13" s="37"/>
      <c r="F13" s="37"/>
      <c r="G13" s="38"/>
    </row>
    <row r="14" spans="1:9" ht="34.5" customHeight="1" x14ac:dyDescent="0.25">
      <c r="A14" s="39" t="s">
        <v>32</v>
      </c>
      <c r="B14" s="40"/>
      <c r="C14" s="40"/>
      <c r="D14" s="40"/>
      <c r="E14" s="40"/>
      <c r="F14" s="40"/>
      <c r="G14" s="41"/>
    </row>
    <row r="15" spans="1:9" ht="9.75" customHeight="1" x14ac:dyDescent="0.25">
      <c r="A15" s="42" t="s">
        <v>33</v>
      </c>
      <c r="B15" s="43" t="s">
        <v>34</v>
      </c>
      <c r="C15" s="43" t="s">
        <v>35</v>
      </c>
      <c r="D15" s="43" t="s">
        <v>36</v>
      </c>
      <c r="E15" s="40"/>
      <c r="F15" s="40"/>
      <c r="G15" s="41"/>
    </row>
    <row r="16" spans="1:9" ht="103.5" customHeight="1" x14ac:dyDescent="0.25">
      <c r="A16" s="44" t="str">
        <f>"1.a."</f>
        <v>1.a.</v>
      </c>
      <c r="B16" s="45" t="s">
        <v>37</v>
      </c>
      <c r="C16" s="45" t="s">
        <v>38</v>
      </c>
      <c r="D16" s="46" t="s">
        <v>39</v>
      </c>
      <c r="E16" s="40"/>
      <c r="F16" s="40"/>
      <c r="G16" s="41"/>
      <c r="I16" s="47"/>
    </row>
    <row r="17" spans="1:8" ht="99.75" customHeight="1" x14ac:dyDescent="0.25">
      <c r="A17" s="130" t="str">
        <f>"1.b."</f>
        <v>1.b.</v>
      </c>
      <c r="B17" s="131" t="s">
        <v>40</v>
      </c>
      <c r="C17" s="132" t="s">
        <v>41</v>
      </c>
      <c r="D17" s="133">
        <v>45139</v>
      </c>
      <c r="E17" s="48"/>
      <c r="F17" s="48"/>
      <c r="G17" s="49"/>
    </row>
    <row r="18" spans="1:8" ht="34.5" customHeight="1" x14ac:dyDescent="0.25">
      <c r="A18" s="6" t="s">
        <v>42</v>
      </c>
      <c r="B18" s="50"/>
      <c r="C18" s="50"/>
      <c r="D18" s="50"/>
      <c r="E18" s="50"/>
      <c r="F18" s="50"/>
      <c r="G18" s="27"/>
    </row>
    <row r="19" spans="1:8" ht="9.75" customHeight="1" x14ac:dyDescent="0.25">
      <c r="A19" s="51" t="s">
        <v>33</v>
      </c>
      <c r="B19" s="52" t="s">
        <v>34</v>
      </c>
      <c r="C19" s="52" t="s">
        <v>35</v>
      </c>
      <c r="D19" s="52" t="s">
        <v>36</v>
      </c>
      <c r="E19" s="50"/>
      <c r="F19" s="50"/>
      <c r="G19" s="27"/>
    </row>
    <row r="20" spans="1:8" ht="105.75" customHeight="1" x14ac:dyDescent="0.25">
      <c r="A20" s="53" t="str">
        <f>"2.a."</f>
        <v>2.a.</v>
      </c>
      <c r="B20" s="47" t="s">
        <v>43</v>
      </c>
      <c r="C20" s="54"/>
      <c r="D20" s="55">
        <v>10</v>
      </c>
      <c r="E20" s="50"/>
      <c r="F20" s="50"/>
      <c r="G20" s="27"/>
    </row>
    <row r="21" spans="1:8" ht="68.25" customHeight="1" x14ac:dyDescent="0.25">
      <c r="A21" s="53" t="str">
        <f>"2.b."</f>
        <v>2.b.</v>
      </c>
      <c r="B21" s="47" t="s">
        <v>44</v>
      </c>
      <c r="C21" s="54"/>
      <c r="D21" s="55">
        <v>100</v>
      </c>
      <c r="E21" s="50"/>
      <c r="F21" s="50"/>
      <c r="G21" s="27"/>
    </row>
    <row r="22" spans="1:8" ht="56" x14ac:dyDescent="0.25">
      <c r="A22" s="134"/>
      <c r="B22" s="135"/>
      <c r="C22" s="136" t="s">
        <v>45</v>
      </c>
      <c r="D22" s="137">
        <f>D20/D21</f>
        <v>0.1</v>
      </c>
      <c r="E22" s="37"/>
      <c r="F22" s="37"/>
      <c r="G22" s="38"/>
    </row>
    <row r="23" spans="1:8" ht="34.5" customHeight="1" x14ac:dyDescent="0.25">
      <c r="A23" s="57" t="s">
        <v>46</v>
      </c>
      <c r="B23" s="58"/>
      <c r="C23" s="58"/>
      <c r="D23" s="58"/>
      <c r="E23" s="59"/>
      <c r="F23" s="59"/>
      <c r="G23" s="60"/>
      <c r="H23" s="50"/>
    </row>
    <row r="24" spans="1:8" ht="9.75" customHeight="1" x14ac:dyDescent="0.25">
      <c r="A24" s="42" t="s">
        <v>33</v>
      </c>
      <c r="B24" s="43" t="s">
        <v>34</v>
      </c>
      <c r="C24" s="43" t="s">
        <v>35</v>
      </c>
      <c r="D24" s="43" t="s">
        <v>36</v>
      </c>
      <c r="E24" s="59"/>
      <c r="F24" s="59"/>
      <c r="G24" s="60"/>
      <c r="H24" s="50"/>
    </row>
    <row r="25" spans="1:8" ht="138" customHeight="1" x14ac:dyDescent="0.25">
      <c r="A25" s="61" t="str">
        <f>"3.a."</f>
        <v>3.a.</v>
      </c>
      <c r="B25" s="45" t="s">
        <v>47</v>
      </c>
      <c r="C25" s="62" t="s">
        <v>48</v>
      </c>
      <c r="D25" s="63">
        <v>1285</v>
      </c>
      <c r="E25" s="59"/>
      <c r="F25" s="59"/>
      <c r="G25" s="60"/>
      <c r="H25" s="50"/>
    </row>
    <row r="26" spans="1:8" ht="75" customHeight="1" x14ac:dyDescent="0.25">
      <c r="A26" s="61" t="str">
        <f>"3.b."</f>
        <v>3.b.</v>
      </c>
      <c r="B26" s="45" t="s">
        <v>49</v>
      </c>
      <c r="C26" s="64" t="s">
        <v>50</v>
      </c>
      <c r="D26" s="63">
        <v>1628</v>
      </c>
      <c r="E26" s="59"/>
      <c r="F26" s="59"/>
      <c r="G26" s="60"/>
      <c r="H26" s="50"/>
    </row>
    <row r="27" spans="1:8" ht="59.25" customHeight="1" x14ac:dyDescent="0.25">
      <c r="A27" s="65"/>
      <c r="B27" s="59"/>
      <c r="C27" s="64" t="s">
        <v>51</v>
      </c>
      <c r="D27" s="56">
        <f>D25/D26</f>
        <v>0.7893120393120393</v>
      </c>
      <c r="E27" s="40"/>
      <c r="F27" s="40"/>
      <c r="G27" s="41"/>
      <c r="H27" s="66"/>
    </row>
    <row r="28" spans="1:8" ht="34.5" customHeight="1" x14ac:dyDescent="0.35">
      <c r="A28" s="67" t="s">
        <v>52</v>
      </c>
      <c r="B28" s="59"/>
      <c r="C28" s="68"/>
      <c r="D28" s="69"/>
      <c r="E28" s="40"/>
      <c r="F28" s="40"/>
      <c r="G28" s="41"/>
      <c r="H28" s="66"/>
    </row>
    <row r="29" spans="1:8" ht="81" customHeight="1" x14ac:dyDescent="0.3">
      <c r="A29" s="70" t="s">
        <v>53</v>
      </c>
      <c r="B29" s="70" t="s">
        <v>49</v>
      </c>
      <c r="C29" s="70" t="s">
        <v>54</v>
      </c>
      <c r="D29" s="70" t="s">
        <v>55</v>
      </c>
      <c r="E29" s="40"/>
      <c r="F29" s="40"/>
      <c r="G29" s="41"/>
      <c r="H29" s="66"/>
    </row>
    <row r="30" spans="1:8" ht="34.5" customHeight="1" x14ac:dyDescent="0.3">
      <c r="A30" s="71" t="s">
        <v>56</v>
      </c>
      <c r="B30" s="72">
        <v>10</v>
      </c>
      <c r="C30" s="72">
        <v>4</v>
      </c>
      <c r="D30" s="73">
        <f t="shared" ref="D30:D32" si="0">C30/B30</f>
        <v>0.4</v>
      </c>
      <c r="E30" s="40"/>
      <c r="F30" s="40"/>
      <c r="G30" s="41"/>
      <c r="H30" s="66"/>
    </row>
    <row r="31" spans="1:8" ht="34.5" customHeight="1" x14ac:dyDescent="0.3">
      <c r="A31" s="71" t="s">
        <v>57</v>
      </c>
      <c r="B31" s="72">
        <v>100</v>
      </c>
      <c r="C31" s="72">
        <v>40</v>
      </c>
      <c r="D31" s="73">
        <f t="shared" si="0"/>
        <v>0.4</v>
      </c>
      <c r="E31" s="40"/>
      <c r="F31" s="40"/>
      <c r="G31" s="41"/>
      <c r="H31" s="66"/>
    </row>
    <row r="32" spans="1:8" ht="34.5" customHeight="1" x14ac:dyDescent="0.3">
      <c r="A32" s="71" t="s">
        <v>58</v>
      </c>
      <c r="B32" s="72">
        <v>30</v>
      </c>
      <c r="C32" s="72">
        <v>10</v>
      </c>
      <c r="D32" s="73">
        <f t="shared" si="0"/>
        <v>0.33333333333333331</v>
      </c>
      <c r="E32" s="40"/>
      <c r="F32" s="40"/>
      <c r="G32" s="41"/>
      <c r="H32" s="66"/>
    </row>
    <row r="33" spans="1:8" ht="34.5" customHeight="1" x14ac:dyDescent="0.3">
      <c r="A33" s="74" t="s">
        <v>59</v>
      </c>
      <c r="B33" s="75">
        <f t="shared" ref="B33:C33" si="1">SUM(B30:B32)</f>
        <v>140</v>
      </c>
      <c r="C33" s="75">
        <f t="shared" si="1"/>
        <v>54</v>
      </c>
      <c r="D33" s="76"/>
      <c r="E33" s="40"/>
      <c r="F33" s="40"/>
      <c r="G33" s="41"/>
      <c r="H33" s="66"/>
    </row>
    <row r="34" spans="1:8" ht="88.5" customHeight="1" x14ac:dyDescent="0.3">
      <c r="A34" s="77" t="s">
        <v>60</v>
      </c>
      <c r="B34" s="70" t="s">
        <v>49</v>
      </c>
      <c r="C34" s="70" t="s">
        <v>54</v>
      </c>
      <c r="D34" s="70" t="s">
        <v>55</v>
      </c>
      <c r="E34" s="40"/>
      <c r="F34" s="40"/>
      <c r="G34" s="41"/>
      <c r="H34" s="66"/>
    </row>
    <row r="35" spans="1:8" ht="34.5" customHeight="1" x14ac:dyDescent="0.3">
      <c r="A35" s="78" t="s">
        <v>61</v>
      </c>
      <c r="B35" s="79">
        <v>30</v>
      </c>
      <c r="C35" s="79">
        <v>10</v>
      </c>
      <c r="D35" s="80">
        <f t="shared" ref="D35:D41" si="2">C35/B35</f>
        <v>0.33333333333333331</v>
      </c>
      <c r="E35" s="40"/>
      <c r="F35" s="40"/>
      <c r="G35" s="41"/>
      <c r="H35" s="66"/>
    </row>
    <row r="36" spans="1:8" ht="34.5" customHeight="1" x14ac:dyDescent="0.3">
      <c r="A36" s="78" t="s">
        <v>62</v>
      </c>
      <c r="B36" s="79">
        <v>45</v>
      </c>
      <c r="C36" s="79">
        <v>15</v>
      </c>
      <c r="D36" s="80">
        <f t="shared" si="2"/>
        <v>0.33333333333333331</v>
      </c>
      <c r="E36" s="40"/>
      <c r="F36" s="40"/>
      <c r="G36" s="41"/>
      <c r="H36" s="66"/>
    </row>
    <row r="37" spans="1:8" ht="34.5" customHeight="1" x14ac:dyDescent="0.3">
      <c r="A37" s="78" t="s">
        <v>63</v>
      </c>
      <c r="B37" s="79">
        <v>200</v>
      </c>
      <c r="C37" s="79">
        <v>50</v>
      </c>
      <c r="D37" s="80">
        <f t="shared" si="2"/>
        <v>0.25</v>
      </c>
      <c r="E37" s="40"/>
      <c r="F37" s="40"/>
      <c r="G37" s="41"/>
      <c r="H37" s="66"/>
    </row>
    <row r="38" spans="1:8" ht="34.5" customHeight="1" x14ac:dyDescent="0.3">
      <c r="A38" s="78" t="s">
        <v>64</v>
      </c>
      <c r="B38" s="79">
        <v>30</v>
      </c>
      <c r="C38" s="79">
        <v>10</v>
      </c>
      <c r="D38" s="80">
        <f t="shared" si="2"/>
        <v>0.33333333333333331</v>
      </c>
      <c r="E38" s="40"/>
      <c r="F38" s="40"/>
      <c r="G38" s="41"/>
      <c r="H38" s="66"/>
    </row>
    <row r="39" spans="1:8" ht="34.5" customHeight="1" x14ac:dyDescent="0.3">
      <c r="A39" s="78" t="s">
        <v>65</v>
      </c>
      <c r="B39" s="79">
        <v>400</v>
      </c>
      <c r="C39" s="79">
        <v>100</v>
      </c>
      <c r="D39" s="80">
        <f t="shared" si="2"/>
        <v>0.25</v>
      </c>
      <c r="E39" s="40"/>
      <c r="F39" s="40"/>
      <c r="G39" s="41"/>
      <c r="H39" s="66"/>
    </row>
    <row r="40" spans="1:8" ht="34.5" customHeight="1" x14ac:dyDescent="0.3">
      <c r="A40" s="78" t="s">
        <v>66</v>
      </c>
      <c r="B40" s="79">
        <v>100</v>
      </c>
      <c r="C40" s="79">
        <v>25</v>
      </c>
      <c r="D40" s="80">
        <f t="shared" si="2"/>
        <v>0.25</v>
      </c>
      <c r="E40" s="40"/>
      <c r="F40" s="40"/>
      <c r="G40" s="41"/>
      <c r="H40" s="66"/>
    </row>
    <row r="41" spans="1:8" ht="34.5" customHeight="1" x14ac:dyDescent="0.3">
      <c r="A41" s="71" t="s">
        <v>67</v>
      </c>
      <c r="B41" s="79">
        <v>200</v>
      </c>
      <c r="C41" s="79">
        <v>25</v>
      </c>
      <c r="D41" s="80">
        <f t="shared" si="2"/>
        <v>0.125</v>
      </c>
      <c r="E41" s="40"/>
      <c r="F41" s="40"/>
      <c r="G41" s="41"/>
      <c r="H41" s="66"/>
    </row>
    <row r="42" spans="1:8" ht="34.5" customHeight="1" x14ac:dyDescent="0.3">
      <c r="A42" s="138" t="s">
        <v>59</v>
      </c>
      <c r="B42" s="139">
        <f t="shared" ref="B42:C42" si="3">SUM(B35:B41)</f>
        <v>1005</v>
      </c>
      <c r="C42" s="139">
        <f t="shared" si="3"/>
        <v>235</v>
      </c>
      <c r="D42" s="140"/>
      <c r="E42" s="48"/>
      <c r="F42" s="48"/>
      <c r="G42" s="49"/>
      <c r="H42" s="66"/>
    </row>
    <row r="43" spans="1:8" ht="34.5" customHeight="1" x14ac:dyDescent="0.25">
      <c r="A43" s="81" t="s">
        <v>68</v>
      </c>
      <c r="B43" s="50"/>
      <c r="C43" s="50"/>
      <c r="D43" s="50"/>
      <c r="E43" s="50"/>
      <c r="F43" s="50"/>
      <c r="G43" s="27"/>
    </row>
    <row r="44" spans="1:8" ht="21.75" customHeight="1" x14ac:dyDescent="0.25">
      <c r="A44" s="82" t="s">
        <v>33</v>
      </c>
      <c r="B44" s="82" t="s">
        <v>34</v>
      </c>
      <c r="C44" s="82" t="s">
        <v>35</v>
      </c>
      <c r="D44" s="82" t="s">
        <v>36</v>
      </c>
      <c r="G44" s="27"/>
    </row>
    <row r="45" spans="1:8" ht="119.25" customHeight="1" x14ac:dyDescent="0.25">
      <c r="A45" s="53" t="str">
        <f>"4.a."</f>
        <v>4.a.</v>
      </c>
      <c r="B45" s="47" t="s">
        <v>69</v>
      </c>
      <c r="C45" s="54"/>
      <c r="D45" s="63">
        <v>343</v>
      </c>
      <c r="E45" s="50"/>
      <c r="G45" s="27"/>
    </row>
    <row r="46" spans="1:8" ht="37.5" customHeight="1" x14ac:dyDescent="0.25">
      <c r="A46" s="53" t="str">
        <f>"4.b."</f>
        <v>4.b.</v>
      </c>
      <c r="B46" s="47" t="s">
        <v>49</v>
      </c>
      <c r="C46" s="83"/>
      <c r="D46" s="84">
        <v>1305</v>
      </c>
      <c r="E46" s="50"/>
      <c r="G46" s="27"/>
    </row>
    <row r="47" spans="1:8" ht="55.5" customHeight="1" x14ac:dyDescent="0.25">
      <c r="A47" s="85" t="s">
        <v>70</v>
      </c>
      <c r="B47" s="50"/>
      <c r="C47" s="86" t="s">
        <v>71</v>
      </c>
      <c r="D47" s="56">
        <f>D45/D46</f>
        <v>0.26283524904214561</v>
      </c>
      <c r="G47" s="27"/>
    </row>
    <row r="48" spans="1:8" ht="27.75" customHeight="1" x14ac:dyDescent="0.25">
      <c r="A48" s="85"/>
      <c r="B48" s="50"/>
      <c r="C48" s="86"/>
      <c r="D48" s="87"/>
      <c r="G48" s="27"/>
    </row>
    <row r="49" spans="1:8" ht="16.5" x14ac:dyDescent="0.35">
      <c r="A49" s="88" t="s">
        <v>72</v>
      </c>
      <c r="B49" s="89"/>
      <c r="C49" s="89"/>
      <c r="D49" s="89"/>
      <c r="E49" s="50"/>
      <c r="F49" s="50"/>
      <c r="G49" s="27"/>
      <c r="H49" s="50"/>
    </row>
    <row r="50" spans="1:8" ht="70" x14ac:dyDescent="0.3">
      <c r="A50" s="89" t="s">
        <v>53</v>
      </c>
      <c r="B50" s="89" t="s">
        <v>49</v>
      </c>
      <c r="C50" s="89" t="s">
        <v>69</v>
      </c>
      <c r="D50" s="89" t="s">
        <v>73</v>
      </c>
      <c r="E50" s="50"/>
      <c r="F50" s="50"/>
      <c r="G50" s="27"/>
      <c r="H50" s="50"/>
    </row>
    <row r="51" spans="1:8" ht="34.5" customHeight="1" x14ac:dyDescent="0.3">
      <c r="A51" s="90" t="s">
        <v>56</v>
      </c>
      <c r="B51" s="72">
        <v>20</v>
      </c>
      <c r="C51" s="72">
        <v>4</v>
      </c>
      <c r="D51" s="73">
        <f t="shared" ref="D51:D53" si="4">C51/B51</f>
        <v>0.2</v>
      </c>
      <c r="E51" s="50"/>
      <c r="F51" s="50"/>
      <c r="G51" s="27"/>
      <c r="H51" s="50"/>
    </row>
    <row r="52" spans="1:8" ht="34.5" customHeight="1" x14ac:dyDescent="0.3">
      <c r="A52" s="90" t="s">
        <v>57</v>
      </c>
      <c r="B52" s="72">
        <v>100</v>
      </c>
      <c r="C52" s="72">
        <v>40</v>
      </c>
      <c r="D52" s="73">
        <f t="shared" si="4"/>
        <v>0.4</v>
      </c>
      <c r="E52" s="50"/>
      <c r="F52" s="50"/>
      <c r="G52" s="27"/>
      <c r="H52" s="50"/>
    </row>
    <row r="53" spans="1:8" ht="34.5" customHeight="1" x14ac:dyDescent="0.3">
      <c r="A53" s="90" t="s">
        <v>58</v>
      </c>
      <c r="B53" s="72">
        <v>30</v>
      </c>
      <c r="C53" s="72">
        <v>10</v>
      </c>
      <c r="D53" s="73">
        <f t="shared" si="4"/>
        <v>0.33333333333333331</v>
      </c>
      <c r="E53" s="50"/>
      <c r="F53" s="50"/>
      <c r="G53" s="27"/>
      <c r="H53" s="50"/>
    </row>
    <row r="54" spans="1:8" ht="34.5" customHeight="1" x14ac:dyDescent="0.3">
      <c r="A54" s="91" t="s">
        <v>59</v>
      </c>
      <c r="B54" s="75">
        <f t="shared" ref="B54:C54" si="5">SUM(B51:B53)</f>
        <v>150</v>
      </c>
      <c r="C54" s="75">
        <f t="shared" si="5"/>
        <v>54</v>
      </c>
      <c r="D54" s="75"/>
      <c r="E54" s="50"/>
      <c r="F54" s="50"/>
      <c r="G54" s="27"/>
      <c r="H54" s="50"/>
    </row>
    <row r="55" spans="1:8" ht="70" x14ac:dyDescent="0.3">
      <c r="A55" s="92" t="s">
        <v>60</v>
      </c>
      <c r="B55" s="89" t="s">
        <v>49</v>
      </c>
      <c r="C55" s="89" t="s">
        <v>74</v>
      </c>
      <c r="D55" s="89" t="s">
        <v>75</v>
      </c>
      <c r="E55" s="50"/>
      <c r="F55" s="50"/>
      <c r="G55" s="27"/>
      <c r="H55" s="50"/>
    </row>
    <row r="56" spans="1:8" ht="34.5" customHeight="1" x14ac:dyDescent="0.3">
      <c r="A56" s="93" t="s">
        <v>61</v>
      </c>
      <c r="B56" s="79">
        <v>30</v>
      </c>
      <c r="C56" s="79">
        <v>10</v>
      </c>
      <c r="D56" s="94">
        <f t="shared" ref="D56:D62" si="6">C56/B56</f>
        <v>0.33333333333333331</v>
      </c>
      <c r="E56" s="50"/>
      <c r="F56" s="50"/>
      <c r="G56" s="27"/>
      <c r="H56" s="50"/>
    </row>
    <row r="57" spans="1:8" ht="34.5" customHeight="1" x14ac:dyDescent="0.3">
      <c r="A57" s="93" t="s">
        <v>62</v>
      </c>
      <c r="B57" s="79">
        <v>45</v>
      </c>
      <c r="C57" s="79">
        <v>15</v>
      </c>
      <c r="D57" s="94">
        <f t="shared" si="6"/>
        <v>0.33333333333333331</v>
      </c>
      <c r="E57" s="50"/>
      <c r="F57" s="50"/>
      <c r="G57" s="27"/>
      <c r="H57" s="50"/>
    </row>
    <row r="58" spans="1:8" ht="34.5" customHeight="1" x14ac:dyDescent="0.3">
      <c r="A58" s="93" t="s">
        <v>63</v>
      </c>
      <c r="B58" s="79">
        <v>200</v>
      </c>
      <c r="C58" s="79">
        <v>50</v>
      </c>
      <c r="D58" s="94">
        <f t="shared" si="6"/>
        <v>0.25</v>
      </c>
      <c r="E58" s="50"/>
      <c r="F58" s="50"/>
      <c r="G58" s="27"/>
      <c r="H58" s="50"/>
    </row>
    <row r="59" spans="1:8" ht="34.5" customHeight="1" x14ac:dyDescent="0.3">
      <c r="A59" s="93" t="s">
        <v>64</v>
      </c>
      <c r="B59" s="79">
        <v>30</v>
      </c>
      <c r="C59" s="79">
        <v>10</v>
      </c>
      <c r="D59" s="94">
        <f t="shared" si="6"/>
        <v>0.33333333333333331</v>
      </c>
      <c r="E59" s="50"/>
      <c r="F59" s="50"/>
      <c r="G59" s="27"/>
      <c r="H59" s="50"/>
    </row>
    <row r="60" spans="1:8" ht="34.5" customHeight="1" x14ac:dyDescent="0.3">
      <c r="A60" s="93" t="s">
        <v>65</v>
      </c>
      <c r="B60" s="79">
        <v>400</v>
      </c>
      <c r="C60" s="79">
        <v>100</v>
      </c>
      <c r="D60" s="94">
        <f t="shared" si="6"/>
        <v>0.25</v>
      </c>
      <c r="E60" s="50"/>
      <c r="F60" s="50"/>
      <c r="G60" s="27"/>
      <c r="H60" s="50"/>
    </row>
    <row r="61" spans="1:8" ht="34.5" customHeight="1" x14ac:dyDescent="0.3">
      <c r="A61" s="93" t="s">
        <v>66</v>
      </c>
      <c r="B61" s="79">
        <v>100</v>
      </c>
      <c r="C61" s="79">
        <v>25</v>
      </c>
      <c r="D61" s="94">
        <f t="shared" si="6"/>
        <v>0.25</v>
      </c>
      <c r="E61" s="50"/>
      <c r="F61" s="50"/>
      <c r="G61" s="27"/>
      <c r="H61" s="50"/>
    </row>
    <row r="62" spans="1:8" ht="34.5" customHeight="1" x14ac:dyDescent="0.3">
      <c r="A62" s="90" t="s">
        <v>76</v>
      </c>
      <c r="B62" s="79">
        <v>200</v>
      </c>
      <c r="C62" s="79">
        <v>25</v>
      </c>
      <c r="D62" s="94">
        <f t="shared" si="6"/>
        <v>0.125</v>
      </c>
      <c r="E62" s="50"/>
      <c r="F62" s="50"/>
      <c r="G62" s="27"/>
      <c r="H62" s="50"/>
    </row>
    <row r="63" spans="1:8" ht="34.5" customHeight="1" x14ac:dyDescent="0.25">
      <c r="A63" s="141" t="s">
        <v>59</v>
      </c>
      <c r="B63" s="142">
        <f t="shared" ref="B63:C63" si="7">SUM(B56:B62)</f>
        <v>1005</v>
      </c>
      <c r="C63" s="142">
        <f t="shared" si="7"/>
        <v>235</v>
      </c>
      <c r="D63" s="142"/>
      <c r="E63" s="37"/>
      <c r="F63" s="37"/>
      <c r="G63" s="38"/>
    </row>
    <row r="64" spans="1:8" ht="33.75" customHeight="1" x14ac:dyDescent="0.25">
      <c r="A64" s="57" t="s">
        <v>77</v>
      </c>
      <c r="B64" s="95"/>
      <c r="C64" s="95"/>
      <c r="D64" s="95"/>
      <c r="E64" s="40"/>
      <c r="F64" s="40"/>
      <c r="G64" s="41"/>
    </row>
    <row r="65" spans="1:8" ht="9.75" customHeight="1" x14ac:dyDescent="0.25">
      <c r="A65" s="96" t="s">
        <v>33</v>
      </c>
      <c r="B65" s="43" t="s">
        <v>34</v>
      </c>
      <c r="C65" s="43" t="s">
        <v>9</v>
      </c>
      <c r="D65" s="43" t="s">
        <v>36</v>
      </c>
      <c r="E65" s="40"/>
      <c r="F65" s="40"/>
      <c r="G65" s="41"/>
    </row>
    <row r="66" spans="1:8" ht="105.75" customHeight="1" x14ac:dyDescent="0.25">
      <c r="A66" s="61" t="s">
        <v>78</v>
      </c>
      <c r="B66" s="45" t="s">
        <v>79</v>
      </c>
      <c r="C66" s="62" t="s">
        <v>48</v>
      </c>
      <c r="D66" s="63">
        <v>343</v>
      </c>
      <c r="E66" s="59"/>
      <c r="F66" s="59"/>
      <c r="G66" s="41"/>
    </row>
    <row r="67" spans="1:8" ht="72" customHeight="1" x14ac:dyDescent="0.25">
      <c r="A67" s="61" t="s">
        <v>80</v>
      </c>
      <c r="B67" s="45" t="s">
        <v>81</v>
      </c>
      <c r="C67" s="97" t="s">
        <v>82</v>
      </c>
      <c r="D67" s="98">
        <f>D26</f>
        <v>1628</v>
      </c>
      <c r="E67" s="59"/>
      <c r="F67" s="59"/>
      <c r="G67" s="41"/>
    </row>
    <row r="68" spans="1:8" ht="45.75" customHeight="1" x14ac:dyDescent="0.25">
      <c r="A68" s="99"/>
      <c r="B68" s="59"/>
      <c r="C68" s="64" t="s">
        <v>83</v>
      </c>
      <c r="D68" s="56">
        <f>D66/D67</f>
        <v>0.2106879606879607</v>
      </c>
      <c r="E68" s="59"/>
      <c r="F68" s="59"/>
      <c r="G68" s="60"/>
    </row>
    <row r="69" spans="1:8" ht="60" customHeight="1" x14ac:dyDescent="0.35">
      <c r="A69" s="67" t="s">
        <v>84</v>
      </c>
      <c r="B69" s="70"/>
      <c r="C69" s="70"/>
      <c r="D69" s="70"/>
      <c r="E69" s="59"/>
      <c r="F69" s="59"/>
      <c r="G69" s="41"/>
      <c r="H69" s="50"/>
    </row>
    <row r="70" spans="1:8" ht="60" customHeight="1" x14ac:dyDescent="0.3">
      <c r="A70" s="70" t="s">
        <v>53</v>
      </c>
      <c r="B70" s="70" t="s">
        <v>81</v>
      </c>
      <c r="C70" s="70" t="s">
        <v>79</v>
      </c>
      <c r="D70" s="70" t="s">
        <v>85</v>
      </c>
      <c r="E70" s="59"/>
      <c r="F70" s="59"/>
      <c r="G70" s="41"/>
      <c r="H70" s="50"/>
    </row>
    <row r="71" spans="1:8" ht="32.25" customHeight="1" x14ac:dyDescent="0.3">
      <c r="A71" s="71" t="s">
        <v>56</v>
      </c>
      <c r="B71" s="72">
        <v>20</v>
      </c>
      <c r="C71" s="72">
        <v>4</v>
      </c>
      <c r="D71" s="100">
        <f>C71/B71</f>
        <v>0.2</v>
      </c>
      <c r="E71" s="59"/>
      <c r="F71" s="59"/>
      <c r="G71" s="41"/>
      <c r="H71" s="50"/>
    </row>
    <row r="72" spans="1:8" ht="32.25" customHeight="1" x14ac:dyDescent="0.3">
      <c r="A72" s="71" t="s">
        <v>57</v>
      </c>
      <c r="B72" s="72">
        <v>100</v>
      </c>
      <c r="C72" s="72">
        <v>40</v>
      </c>
      <c r="D72" s="100">
        <f t="shared" ref="D72:D73" si="8">C72/B72</f>
        <v>0.4</v>
      </c>
      <c r="E72" s="59"/>
      <c r="F72" s="59"/>
      <c r="G72" s="41"/>
      <c r="H72" s="50"/>
    </row>
    <row r="73" spans="1:8" ht="32.25" customHeight="1" x14ac:dyDescent="0.3">
      <c r="A73" s="71" t="s">
        <v>58</v>
      </c>
      <c r="B73" s="72">
        <v>30</v>
      </c>
      <c r="C73" s="72">
        <v>10</v>
      </c>
      <c r="D73" s="100">
        <f t="shared" si="8"/>
        <v>0.33333333333333331</v>
      </c>
      <c r="E73" s="59"/>
      <c r="F73" s="59"/>
      <c r="G73" s="41"/>
      <c r="H73" s="50"/>
    </row>
    <row r="74" spans="1:8" ht="32.25" customHeight="1" x14ac:dyDescent="0.3">
      <c r="A74" s="74" t="s">
        <v>59</v>
      </c>
      <c r="B74" s="101">
        <f t="shared" ref="B74:C74" si="9">SUM(B71:B73)</f>
        <v>150</v>
      </c>
      <c r="C74" s="101">
        <f t="shared" si="9"/>
        <v>54</v>
      </c>
      <c r="D74" s="102"/>
      <c r="E74" s="59"/>
      <c r="F74" s="59"/>
      <c r="G74" s="41"/>
      <c r="H74" s="50"/>
    </row>
    <row r="75" spans="1:8" ht="66.75" customHeight="1" x14ac:dyDescent="0.3">
      <c r="A75" s="77" t="s">
        <v>60</v>
      </c>
      <c r="B75" s="70" t="s">
        <v>81</v>
      </c>
      <c r="C75" s="70" t="s">
        <v>79</v>
      </c>
      <c r="D75" s="70" t="s">
        <v>85</v>
      </c>
      <c r="E75" s="59"/>
      <c r="F75" s="59"/>
      <c r="G75" s="41"/>
      <c r="H75" s="50"/>
    </row>
    <row r="76" spans="1:8" ht="32.25" customHeight="1" x14ac:dyDescent="0.3">
      <c r="A76" s="78" t="s">
        <v>61</v>
      </c>
      <c r="B76" s="79">
        <v>30</v>
      </c>
      <c r="C76" s="79">
        <v>10</v>
      </c>
      <c r="D76" s="80">
        <f>C76/B76</f>
        <v>0.33333333333333331</v>
      </c>
      <c r="E76" s="59"/>
      <c r="F76" s="59"/>
      <c r="G76" s="41"/>
      <c r="H76" s="50"/>
    </row>
    <row r="77" spans="1:8" ht="32.25" customHeight="1" x14ac:dyDescent="0.3">
      <c r="A77" s="78" t="s">
        <v>62</v>
      </c>
      <c r="B77" s="79">
        <v>45</v>
      </c>
      <c r="C77" s="79">
        <v>15</v>
      </c>
      <c r="D77" s="80">
        <f t="shared" ref="D77:D81" si="10">C77/B77</f>
        <v>0.33333333333333331</v>
      </c>
      <c r="E77" s="59"/>
      <c r="F77" s="59"/>
      <c r="G77" s="41"/>
      <c r="H77" s="50"/>
    </row>
    <row r="78" spans="1:8" ht="32.25" customHeight="1" x14ac:dyDescent="0.3">
      <c r="A78" s="78" t="s">
        <v>63</v>
      </c>
      <c r="B78" s="79">
        <v>200</v>
      </c>
      <c r="C78" s="79">
        <v>50</v>
      </c>
      <c r="D78" s="80">
        <f t="shared" si="10"/>
        <v>0.25</v>
      </c>
      <c r="E78" s="59"/>
      <c r="F78" s="59"/>
      <c r="G78" s="41"/>
      <c r="H78" s="50"/>
    </row>
    <row r="79" spans="1:8" ht="32.25" customHeight="1" x14ac:dyDescent="0.3">
      <c r="A79" s="78" t="s">
        <v>86</v>
      </c>
      <c r="B79" s="79">
        <v>30</v>
      </c>
      <c r="C79" s="79">
        <v>10</v>
      </c>
      <c r="D79" s="80">
        <f t="shared" si="10"/>
        <v>0.33333333333333331</v>
      </c>
      <c r="E79" s="59"/>
      <c r="F79" s="59"/>
      <c r="G79" s="41"/>
      <c r="H79" s="50"/>
    </row>
    <row r="80" spans="1:8" ht="32.25" customHeight="1" x14ac:dyDescent="0.3">
      <c r="A80" s="78" t="s">
        <v>65</v>
      </c>
      <c r="B80" s="79">
        <v>400</v>
      </c>
      <c r="C80" s="79">
        <v>100</v>
      </c>
      <c r="D80" s="80">
        <f t="shared" si="10"/>
        <v>0.25</v>
      </c>
      <c r="E80" s="59"/>
      <c r="F80" s="59"/>
      <c r="G80" s="41"/>
      <c r="H80" s="50"/>
    </row>
    <row r="81" spans="1:11" ht="32.25" customHeight="1" x14ac:dyDescent="0.3">
      <c r="A81" s="78" t="s">
        <v>66</v>
      </c>
      <c r="B81" s="79">
        <v>100</v>
      </c>
      <c r="C81" s="79">
        <v>25</v>
      </c>
      <c r="D81" s="80">
        <f t="shared" si="10"/>
        <v>0.25</v>
      </c>
      <c r="E81" s="59"/>
      <c r="F81" s="59"/>
      <c r="G81" s="41"/>
      <c r="H81" s="50"/>
    </row>
    <row r="82" spans="1:11" ht="32.25" customHeight="1" x14ac:dyDescent="0.3">
      <c r="A82" s="71" t="s">
        <v>76</v>
      </c>
      <c r="B82" s="79">
        <v>200</v>
      </c>
      <c r="C82" s="79">
        <v>25</v>
      </c>
      <c r="D82" s="80">
        <f>C82/B82</f>
        <v>0.125</v>
      </c>
      <c r="E82" s="59"/>
      <c r="F82" s="59"/>
      <c r="G82" s="41"/>
      <c r="H82" s="50"/>
    </row>
    <row r="83" spans="1:11" ht="32.25" customHeight="1" x14ac:dyDescent="0.3">
      <c r="A83" s="143" t="s">
        <v>59</v>
      </c>
      <c r="B83" s="139">
        <f t="shared" ref="B83:C83" si="11">SUM(B76:B82)</f>
        <v>1005</v>
      </c>
      <c r="C83" s="139">
        <f t="shared" si="11"/>
        <v>235</v>
      </c>
      <c r="D83" s="144"/>
      <c r="E83" s="103"/>
      <c r="F83" s="103"/>
      <c r="G83" s="49"/>
    </row>
    <row r="84" spans="1:11" ht="32.25" customHeight="1" x14ac:dyDescent="0.4">
      <c r="A84" s="104" t="s">
        <v>87</v>
      </c>
      <c r="B84" s="58"/>
      <c r="C84" s="58"/>
      <c r="D84" s="58"/>
      <c r="E84" s="59"/>
      <c r="F84" s="59"/>
      <c r="G84" s="41"/>
    </row>
    <row r="85" spans="1:11" ht="38.25" customHeight="1" x14ac:dyDescent="0.25">
      <c r="A85" s="146" t="str">
        <f>CONCATENATE(B10," data collection period: ",TEXT(B8, "M/D/YYYY")," through ",TEXT(B9,"M/D/YYYY"),".")</f>
        <v>Agency/Service Site data collection period: 1/1/2024 through 3/31/2024.</v>
      </c>
      <c r="D85" s="12"/>
      <c r="E85" s="12"/>
      <c r="F85" s="12"/>
      <c r="G85" s="27"/>
    </row>
    <row r="86" spans="1:11" ht="219" customHeight="1" thickBot="1" x14ac:dyDescent="0.3">
      <c r="A86" s="105" t="str">
        <f>CONCATENATE("As of ",TEXT(B9,"M/D/YYYY"),", ",TEXT(D22,"#%")," of agency staff at ",TEXT(B10,)," were educated on why and how to recognize urgent maternal warning signs. Agency staff screened ",TEXT(D27,"#%")," of clients for current pregnancy or pregnancy within the past year. Among those pregnant and postpartum clients, ",TEXT(D47,"#%")," received education on urgent maternal warning signs and how to access care. ", TEXT(D68,"#%")," of all clients were screened for social and structural drivers of health.")</f>
        <v>As of 3/31/2024, 10% of agency staff at Agency/Service Site were educated on why and how to recognize urgent maternal warning signs. Agency staff screened 79% of clients for current pregnancy or pregnancy within the past year. Among those pregnant and postpartum clients, 26% received education on urgent maternal warning signs and how to access care. 21% of all clients were screened for social and structural drivers of health.</v>
      </c>
      <c r="B86" s="105"/>
      <c r="C86" s="105"/>
      <c r="D86" s="106"/>
      <c r="E86" s="106"/>
      <c r="F86" s="106"/>
      <c r="G86" s="107"/>
      <c r="H86" s="13"/>
      <c r="I86" s="13"/>
      <c r="J86" s="13"/>
      <c r="K86" s="13"/>
    </row>
    <row r="87" spans="1:11" ht="33.75" customHeight="1" x14ac:dyDescent="0.25">
      <c r="A87" s="108" t="s">
        <v>88</v>
      </c>
      <c r="D87" s="109"/>
      <c r="G87" s="107"/>
    </row>
    <row r="88" spans="1:11" ht="14" x14ac:dyDescent="0.25">
      <c r="A88" s="110" t="str">
        <f>CONCATENATE("Based on reported data this period, how satisfied is your team with the quality of pregnancy and postpartum services provided at ",TEXT(B10,),"?")</f>
        <v>Based on reported data this period, how satisfied is your team with the quality of pregnancy and postpartum services provided at Agency/Service Site?</v>
      </c>
      <c r="D88" s="109"/>
      <c r="E88" s="109"/>
      <c r="F88" s="109"/>
      <c r="G88" s="107"/>
    </row>
    <row r="89" spans="1:11" ht="31.5" customHeight="1" x14ac:dyDescent="0.25">
      <c r="A89" s="111" t="s">
        <v>89</v>
      </c>
      <c r="D89" s="47"/>
      <c r="E89" s="47"/>
      <c r="F89" s="47"/>
      <c r="G89" s="107"/>
    </row>
    <row r="90" spans="1:11" ht="47.25" customHeight="1" x14ac:dyDescent="0.25">
      <c r="A90" s="112" t="s">
        <v>90</v>
      </c>
      <c r="D90" s="47"/>
      <c r="E90" s="47"/>
      <c r="F90" s="47"/>
      <c r="G90" s="27"/>
    </row>
    <row r="91" spans="1:11" ht="14" x14ac:dyDescent="0.3">
      <c r="A91" s="113" t="s">
        <v>91</v>
      </c>
      <c r="B91" s="114"/>
      <c r="C91" s="114"/>
      <c r="D91" s="115"/>
      <c r="E91" s="114"/>
      <c r="F91" s="114"/>
      <c r="G91" s="116"/>
    </row>
    <row r="92" spans="1:11" ht="24.75" customHeight="1" x14ac:dyDescent="0.25">
      <c r="A92" s="111" t="s">
        <v>92</v>
      </c>
      <c r="D92" s="117"/>
      <c r="E92" s="109"/>
      <c r="F92" s="109"/>
      <c r="G92" s="27"/>
    </row>
    <row r="93" spans="1:11" ht="152.25" customHeight="1" x14ac:dyDescent="0.25">
      <c r="A93" s="118"/>
      <c r="B93" s="119"/>
      <c r="C93" s="119"/>
      <c r="G93" s="27"/>
    </row>
    <row r="94" spans="1:11" ht="15" customHeight="1" thickBot="1" x14ac:dyDescent="0.3">
      <c r="A94" s="120"/>
      <c r="B94" s="121"/>
      <c r="C94" s="121"/>
      <c r="D94" s="121"/>
      <c r="E94" s="121"/>
      <c r="F94" s="121"/>
      <c r="G94" s="27"/>
    </row>
    <row r="95" spans="1:11" ht="15" customHeight="1" x14ac:dyDescent="0.25">
      <c r="A95" s="122" t="s">
        <v>90</v>
      </c>
      <c r="B95" s="123"/>
      <c r="C95" s="123"/>
      <c r="D95" s="123"/>
      <c r="E95" s="123"/>
      <c r="F95" s="123"/>
      <c r="G95" s="124"/>
    </row>
    <row r="96" spans="1:11" ht="15" customHeight="1" x14ac:dyDescent="0.25">
      <c r="A96" s="125" t="s">
        <v>93</v>
      </c>
    </row>
    <row r="97" spans="1:7" ht="15" customHeight="1" x14ac:dyDescent="0.25">
      <c r="A97" s="125" t="s">
        <v>94</v>
      </c>
    </row>
    <row r="98" spans="1:7" ht="15" customHeight="1" x14ac:dyDescent="0.25">
      <c r="A98" s="125" t="s">
        <v>95</v>
      </c>
    </row>
    <row r="99" spans="1:7" ht="15" customHeight="1" x14ac:dyDescent="0.25">
      <c r="A99" s="125" t="s">
        <v>96</v>
      </c>
    </row>
    <row r="100" spans="1:7" ht="15" customHeight="1" x14ac:dyDescent="0.25">
      <c r="A100" s="125" t="s">
        <v>97</v>
      </c>
    </row>
    <row r="103" spans="1:7" ht="12" customHeight="1" x14ac:dyDescent="0.25"/>
    <row r="104" spans="1:7" ht="12" customHeight="1" x14ac:dyDescent="0.25"/>
    <row r="105" spans="1:7" ht="12" customHeight="1" x14ac:dyDescent="0.25"/>
    <row r="106" spans="1:7" ht="12" customHeight="1" x14ac:dyDescent="0.25"/>
    <row r="107" spans="1:7" ht="12" customHeight="1" x14ac:dyDescent="0.25"/>
    <row r="108" spans="1:7" ht="12" customHeight="1" x14ac:dyDescent="0.35">
      <c r="D108" s="126"/>
      <c r="E108" s="127"/>
    </row>
    <row r="109" spans="1:7" ht="12" customHeight="1" x14ac:dyDescent="0.35">
      <c r="D109" s="126"/>
      <c r="E109" s="127"/>
      <c r="F109" s="127"/>
      <c r="G109" s="127"/>
    </row>
    <row r="110" spans="1:7" ht="12" customHeight="1" x14ac:dyDescent="0.25">
      <c r="D110" s="31"/>
    </row>
    <row r="111" spans="1:7" ht="12" customHeight="1" x14ac:dyDescent="0.25">
      <c r="D111" s="31"/>
    </row>
    <row r="112" spans="1:7" ht="12" customHeight="1" x14ac:dyDescent="0.25">
      <c r="D112" s="31"/>
    </row>
    <row r="113" spans="4:4" ht="12" customHeight="1" x14ac:dyDescent="0.25">
      <c r="D113" s="31"/>
    </row>
    <row r="114" spans="4:4" ht="12" customHeight="1" x14ac:dyDescent="0.25">
      <c r="D114" s="31"/>
    </row>
    <row r="115" spans="4:4" ht="12" customHeight="1" x14ac:dyDescent="0.25">
      <c r="D115" s="31"/>
    </row>
    <row r="116" spans="4:4" ht="12" customHeight="1" x14ac:dyDescent="0.25">
      <c r="D116" s="31"/>
    </row>
    <row r="117" spans="4:4" ht="12" customHeight="1" x14ac:dyDescent="0.25">
      <c r="D117" s="31"/>
    </row>
    <row r="118" spans="4:4" ht="12" customHeight="1" x14ac:dyDescent="0.25">
      <c r="D118" s="31"/>
    </row>
    <row r="119" spans="4:4" ht="12" customHeight="1" x14ac:dyDescent="0.25">
      <c r="D119" s="31"/>
    </row>
    <row r="120" spans="4:4" ht="12" customHeight="1" x14ac:dyDescent="0.25">
      <c r="D120" s="31"/>
    </row>
    <row r="121" spans="4:4" ht="12" customHeight="1" x14ac:dyDescent="0.25">
      <c r="D121" s="31"/>
    </row>
    <row r="122" spans="4:4" ht="12" customHeight="1" x14ac:dyDescent="0.25">
      <c r="D122" s="31"/>
    </row>
    <row r="123" spans="4:4" ht="12" customHeight="1" x14ac:dyDescent="0.25">
      <c r="D123" s="31"/>
    </row>
    <row r="124" spans="4:4" ht="12" customHeight="1" x14ac:dyDescent="0.25">
      <c r="D124" s="31"/>
    </row>
    <row r="125" spans="4:4" ht="12" customHeight="1" x14ac:dyDescent="0.25">
      <c r="D125" s="31"/>
    </row>
    <row r="126" spans="4:4" ht="12" customHeight="1" x14ac:dyDescent="0.25">
      <c r="D126" s="31"/>
    </row>
    <row r="127" spans="4:4" ht="12" customHeight="1" x14ac:dyDescent="0.25">
      <c r="D127" s="31"/>
    </row>
    <row r="128" spans="4:4" ht="12" customHeight="1" x14ac:dyDescent="0.25">
      <c r="D128" s="31"/>
    </row>
    <row r="129" spans="4:4" ht="12" customHeight="1" x14ac:dyDescent="0.25">
      <c r="D129" s="31"/>
    </row>
    <row r="130" spans="4:4" ht="12" customHeight="1" x14ac:dyDescent="0.25">
      <c r="D130" s="31"/>
    </row>
    <row r="131" spans="4:4" ht="12" customHeight="1" x14ac:dyDescent="0.25">
      <c r="D131" s="31"/>
    </row>
    <row r="132" spans="4:4" ht="12" customHeight="1" x14ac:dyDescent="0.25">
      <c r="D132" s="31"/>
    </row>
    <row r="133" spans="4:4" ht="12" customHeight="1" x14ac:dyDescent="0.25">
      <c r="D133" s="31"/>
    </row>
    <row r="134" spans="4:4" ht="12" customHeight="1" x14ac:dyDescent="0.25">
      <c r="D134" s="31"/>
    </row>
    <row r="135" spans="4:4" ht="12" customHeight="1" x14ac:dyDescent="0.25">
      <c r="D135" s="31"/>
    </row>
    <row r="136" spans="4:4" ht="12" customHeight="1" x14ac:dyDescent="0.25">
      <c r="D136" s="31"/>
    </row>
    <row r="137" spans="4:4" ht="12" customHeight="1" x14ac:dyDescent="0.25">
      <c r="D137" s="31"/>
    </row>
    <row r="138" spans="4:4" ht="12" customHeight="1" x14ac:dyDescent="0.25">
      <c r="D138" s="31"/>
    </row>
    <row r="139" spans="4:4" ht="12" customHeight="1" x14ac:dyDescent="0.25">
      <c r="D139" s="31"/>
    </row>
    <row r="140" spans="4:4" ht="12" customHeight="1" x14ac:dyDescent="0.25">
      <c r="D140" s="31"/>
    </row>
    <row r="141" spans="4:4" ht="12" customHeight="1" x14ac:dyDescent="0.25">
      <c r="D141" s="31"/>
    </row>
    <row r="142" spans="4:4" ht="12" customHeight="1" x14ac:dyDescent="0.25">
      <c r="D142" s="31"/>
    </row>
    <row r="143" spans="4:4" ht="12" customHeight="1" x14ac:dyDescent="0.25">
      <c r="D143" s="31"/>
    </row>
    <row r="144" spans="4:4" ht="12" customHeight="1" x14ac:dyDescent="0.25">
      <c r="D144" s="31"/>
    </row>
    <row r="145" spans="4:4" ht="12" customHeight="1" x14ac:dyDescent="0.25">
      <c r="D145" s="31"/>
    </row>
    <row r="146" spans="4:4" ht="12" customHeight="1" x14ac:dyDescent="0.25">
      <c r="D146" s="31"/>
    </row>
    <row r="147" spans="4:4" ht="12" customHeight="1" x14ac:dyDescent="0.25">
      <c r="D147" s="31"/>
    </row>
    <row r="148" spans="4:4" ht="12" customHeight="1" x14ac:dyDescent="0.25">
      <c r="D148" s="31"/>
    </row>
    <row r="149" spans="4:4" ht="12" customHeight="1" x14ac:dyDescent="0.25">
      <c r="D149" s="31"/>
    </row>
    <row r="150" spans="4:4" ht="12" customHeight="1" x14ac:dyDescent="0.25">
      <c r="D150" s="31"/>
    </row>
    <row r="151" spans="4:4" ht="12" customHeight="1" x14ac:dyDescent="0.25">
      <c r="D151" s="31"/>
    </row>
    <row r="152" spans="4:4" ht="12" customHeight="1" x14ac:dyDescent="0.25">
      <c r="D152" s="31"/>
    </row>
    <row r="153" spans="4:4" ht="12" customHeight="1" x14ac:dyDescent="0.25">
      <c r="D153" s="31"/>
    </row>
    <row r="154" spans="4:4" ht="12" customHeight="1" x14ac:dyDescent="0.25">
      <c r="D154" s="31"/>
    </row>
    <row r="155" spans="4:4" ht="12" customHeight="1" x14ac:dyDescent="0.25">
      <c r="D155" s="31"/>
    </row>
    <row r="156" spans="4:4" ht="12" customHeight="1" x14ac:dyDescent="0.25">
      <c r="D156" s="31"/>
    </row>
    <row r="157" spans="4:4" ht="12" customHeight="1" x14ac:dyDescent="0.25">
      <c r="D157" s="31"/>
    </row>
    <row r="158" spans="4:4" ht="12" customHeight="1" x14ac:dyDescent="0.25">
      <c r="D158" s="31"/>
    </row>
    <row r="159" spans="4:4" ht="12" customHeight="1" x14ac:dyDescent="0.25">
      <c r="D159" s="31"/>
    </row>
    <row r="160" spans="4:4" ht="12" customHeight="1" x14ac:dyDescent="0.25">
      <c r="D160" s="31"/>
    </row>
    <row r="161" spans="4:4" ht="12" customHeight="1" x14ac:dyDescent="0.25">
      <c r="D161" s="31"/>
    </row>
    <row r="162" spans="4:4" ht="12" customHeight="1" x14ac:dyDescent="0.25">
      <c r="D162" s="31"/>
    </row>
    <row r="163" spans="4:4" ht="12" customHeight="1" x14ac:dyDescent="0.25">
      <c r="D163" s="31"/>
    </row>
    <row r="164" spans="4:4" ht="12" customHeight="1" x14ac:dyDescent="0.25">
      <c r="D164" s="31"/>
    </row>
    <row r="165" spans="4:4" ht="12" customHeight="1" x14ac:dyDescent="0.25">
      <c r="D165" s="31"/>
    </row>
    <row r="166" spans="4:4" ht="12" customHeight="1" x14ac:dyDescent="0.25">
      <c r="D166" s="31"/>
    </row>
    <row r="167" spans="4:4" ht="12" customHeight="1" x14ac:dyDescent="0.25">
      <c r="D167" s="31"/>
    </row>
    <row r="168" spans="4:4" ht="12" customHeight="1" x14ac:dyDescent="0.25">
      <c r="D168" s="31"/>
    </row>
    <row r="169" spans="4:4" ht="12" customHeight="1" x14ac:dyDescent="0.25">
      <c r="D169" s="31"/>
    </row>
    <row r="170" spans="4:4" ht="12" customHeight="1" x14ac:dyDescent="0.25">
      <c r="D170" s="31"/>
    </row>
    <row r="171" spans="4:4" ht="12" customHeight="1" x14ac:dyDescent="0.25">
      <c r="D171" s="31"/>
    </row>
    <row r="172" spans="4:4" ht="12" customHeight="1" x14ac:dyDescent="0.25">
      <c r="D172" s="31"/>
    </row>
    <row r="173" spans="4:4" ht="12" customHeight="1" x14ac:dyDescent="0.25">
      <c r="D173" s="31"/>
    </row>
    <row r="174" spans="4:4" ht="12" customHeight="1" x14ac:dyDescent="0.25">
      <c r="D174" s="31"/>
    </row>
    <row r="175" spans="4:4" ht="12" customHeight="1" x14ac:dyDescent="0.25">
      <c r="D175" s="31"/>
    </row>
    <row r="176" spans="4:4" ht="12" customHeight="1" x14ac:dyDescent="0.25">
      <c r="D176" s="31"/>
    </row>
    <row r="177" spans="4:4" ht="12" customHeight="1" x14ac:dyDescent="0.25">
      <c r="D177" s="31"/>
    </row>
    <row r="178" spans="4:4" ht="12" customHeight="1" x14ac:dyDescent="0.25">
      <c r="D178" s="31"/>
    </row>
    <row r="179" spans="4:4" ht="12" customHeight="1" x14ac:dyDescent="0.25">
      <c r="D179" s="31"/>
    </row>
    <row r="180" spans="4:4" ht="12" customHeight="1" x14ac:dyDescent="0.25">
      <c r="D180" s="31"/>
    </row>
    <row r="181" spans="4:4" ht="12" customHeight="1" x14ac:dyDescent="0.25">
      <c r="D181" s="31"/>
    </row>
    <row r="182" spans="4:4" ht="12" customHeight="1" x14ac:dyDescent="0.25">
      <c r="D182" s="31"/>
    </row>
    <row r="183" spans="4:4" ht="12" customHeight="1" x14ac:dyDescent="0.25">
      <c r="D183" s="31"/>
    </row>
    <row r="184" spans="4:4" ht="12" customHeight="1" x14ac:dyDescent="0.25">
      <c r="D184" s="31"/>
    </row>
    <row r="185" spans="4:4" ht="12" customHeight="1" x14ac:dyDescent="0.25">
      <c r="D185" s="31"/>
    </row>
    <row r="186" spans="4:4" ht="12" customHeight="1" x14ac:dyDescent="0.25">
      <c r="D186" s="31"/>
    </row>
    <row r="187" spans="4:4" ht="12" customHeight="1" x14ac:dyDescent="0.25">
      <c r="D187" s="31"/>
    </row>
    <row r="188" spans="4:4" ht="12" customHeight="1" x14ac:dyDescent="0.25">
      <c r="D188" s="31"/>
    </row>
    <row r="189" spans="4:4" ht="12" customHeight="1" x14ac:dyDescent="0.25">
      <c r="D189" s="31"/>
    </row>
    <row r="190" spans="4:4" ht="12" customHeight="1" x14ac:dyDescent="0.25">
      <c r="D190" s="31"/>
    </row>
    <row r="191" spans="4:4" ht="12" customHeight="1" x14ac:dyDescent="0.25">
      <c r="D191" s="31"/>
    </row>
    <row r="192" spans="4:4" ht="12" customHeight="1" x14ac:dyDescent="0.25">
      <c r="D192" s="31"/>
    </row>
    <row r="193" spans="4:4" ht="12" customHeight="1" x14ac:dyDescent="0.25">
      <c r="D193" s="31"/>
    </row>
    <row r="194" spans="4:4" ht="12" customHeight="1" x14ac:dyDescent="0.25">
      <c r="D194" s="31"/>
    </row>
    <row r="195" spans="4:4" ht="12" customHeight="1" x14ac:dyDescent="0.25">
      <c r="D195" s="31"/>
    </row>
    <row r="196" spans="4:4" ht="12" customHeight="1" x14ac:dyDescent="0.25">
      <c r="D196" s="31"/>
    </row>
    <row r="197" spans="4:4" ht="12" customHeight="1" x14ac:dyDescent="0.25">
      <c r="D197" s="31"/>
    </row>
    <row r="198" spans="4:4" ht="12" customHeight="1" x14ac:dyDescent="0.25">
      <c r="D198" s="31"/>
    </row>
    <row r="199" spans="4:4" ht="12" customHeight="1" x14ac:dyDescent="0.25">
      <c r="D199" s="31"/>
    </row>
    <row r="200" spans="4:4" ht="12" customHeight="1" x14ac:dyDescent="0.25">
      <c r="D200" s="31"/>
    </row>
    <row r="201" spans="4:4" ht="12" customHeight="1" x14ac:dyDescent="0.25">
      <c r="D201" s="31"/>
    </row>
    <row r="202" spans="4:4" ht="12" customHeight="1" x14ac:dyDescent="0.25">
      <c r="D202" s="31"/>
    </row>
    <row r="203" spans="4:4" ht="12" customHeight="1" x14ac:dyDescent="0.25">
      <c r="D203" s="31"/>
    </row>
    <row r="204" spans="4:4" ht="12" customHeight="1" x14ac:dyDescent="0.25">
      <c r="D204" s="31"/>
    </row>
    <row r="205" spans="4:4" ht="12" customHeight="1" x14ac:dyDescent="0.25">
      <c r="D205" s="31"/>
    </row>
    <row r="206" spans="4:4" ht="12" customHeight="1" x14ac:dyDescent="0.25">
      <c r="D206" s="31"/>
    </row>
    <row r="207" spans="4:4" ht="12" customHeight="1" x14ac:dyDescent="0.25">
      <c r="D207" s="31"/>
    </row>
    <row r="208" spans="4:4" ht="12" customHeight="1" x14ac:dyDescent="0.25">
      <c r="D208" s="31"/>
    </row>
    <row r="209" spans="4:4" ht="12" customHeight="1" x14ac:dyDescent="0.25">
      <c r="D209" s="31"/>
    </row>
    <row r="210" spans="4:4" ht="12" customHeight="1" x14ac:dyDescent="0.25">
      <c r="D210" s="31"/>
    </row>
    <row r="211" spans="4:4" ht="12" customHeight="1" x14ac:dyDescent="0.25">
      <c r="D211" s="31"/>
    </row>
    <row r="212" spans="4:4" ht="12" customHeight="1" x14ac:dyDescent="0.25">
      <c r="D212" s="31"/>
    </row>
    <row r="213" spans="4:4" ht="12" customHeight="1" x14ac:dyDescent="0.25">
      <c r="D213" s="31"/>
    </row>
    <row r="214" spans="4:4" ht="12" customHeight="1" x14ac:dyDescent="0.25">
      <c r="D214" s="31"/>
    </row>
    <row r="215" spans="4:4" ht="12" customHeight="1" x14ac:dyDescent="0.25">
      <c r="D215" s="31"/>
    </row>
    <row r="216" spans="4:4" ht="12" customHeight="1" x14ac:dyDescent="0.25">
      <c r="D216" s="31"/>
    </row>
    <row r="217" spans="4:4" ht="12" customHeight="1" x14ac:dyDescent="0.25">
      <c r="D217" s="31"/>
    </row>
    <row r="218" spans="4:4" ht="12" customHeight="1" x14ac:dyDescent="0.25">
      <c r="D218" s="31"/>
    </row>
    <row r="219" spans="4:4" ht="12" customHeight="1" x14ac:dyDescent="0.25">
      <c r="D219" s="31"/>
    </row>
    <row r="220" spans="4:4" ht="12" customHeight="1" x14ac:dyDescent="0.25">
      <c r="D220" s="31"/>
    </row>
    <row r="221" spans="4:4" ht="12" customHeight="1" x14ac:dyDescent="0.25">
      <c r="D221" s="31"/>
    </row>
    <row r="222" spans="4:4" ht="12" customHeight="1" x14ac:dyDescent="0.25">
      <c r="D222" s="31"/>
    </row>
    <row r="223" spans="4:4" ht="12" customHeight="1" x14ac:dyDescent="0.25">
      <c r="D223" s="31"/>
    </row>
    <row r="224" spans="4:4" ht="12" customHeight="1" x14ac:dyDescent="0.25">
      <c r="D224" s="31"/>
    </row>
    <row r="225" spans="4:4" ht="12" customHeight="1" x14ac:dyDescent="0.25">
      <c r="D225" s="31"/>
    </row>
    <row r="226" spans="4:4" ht="12" customHeight="1" x14ac:dyDescent="0.25">
      <c r="D226" s="31"/>
    </row>
    <row r="227" spans="4:4" ht="12" customHeight="1" x14ac:dyDescent="0.25">
      <c r="D227" s="31"/>
    </row>
    <row r="228" spans="4:4" ht="12" customHeight="1" x14ac:dyDescent="0.25">
      <c r="D228" s="31"/>
    </row>
    <row r="229" spans="4:4" ht="12" customHeight="1" x14ac:dyDescent="0.25">
      <c r="D229" s="31"/>
    </row>
    <row r="230" spans="4:4" ht="12" customHeight="1" x14ac:dyDescent="0.25">
      <c r="D230" s="31"/>
    </row>
    <row r="231" spans="4:4" ht="12" customHeight="1" x14ac:dyDescent="0.25">
      <c r="D231" s="31"/>
    </row>
    <row r="232" spans="4:4" ht="12" customHeight="1" x14ac:dyDescent="0.25">
      <c r="D232" s="31"/>
    </row>
    <row r="233" spans="4:4" ht="12" customHeight="1" x14ac:dyDescent="0.25">
      <c r="D233" s="31"/>
    </row>
    <row r="234" spans="4:4" ht="12" customHeight="1" x14ac:dyDescent="0.25">
      <c r="D234" s="31"/>
    </row>
    <row r="235" spans="4:4" ht="12" customHeight="1" x14ac:dyDescent="0.25">
      <c r="D235" s="31"/>
    </row>
    <row r="236" spans="4:4" ht="12" customHeight="1" x14ac:dyDescent="0.25">
      <c r="D236" s="31"/>
    </row>
    <row r="237" spans="4:4" ht="12" customHeight="1" x14ac:dyDescent="0.25">
      <c r="D237" s="31"/>
    </row>
    <row r="238" spans="4:4" ht="12" customHeight="1" x14ac:dyDescent="0.25">
      <c r="D238" s="31"/>
    </row>
    <row r="239" spans="4:4" ht="12" customHeight="1" x14ac:dyDescent="0.25">
      <c r="D239" s="31"/>
    </row>
    <row r="240" spans="4:4" ht="12" customHeight="1" x14ac:dyDescent="0.25">
      <c r="D240" s="31"/>
    </row>
    <row r="241" spans="4:4" ht="12" customHeight="1" x14ac:dyDescent="0.25">
      <c r="D241" s="31"/>
    </row>
    <row r="242" spans="4:4" ht="12" customHeight="1" x14ac:dyDescent="0.25">
      <c r="D242" s="31"/>
    </row>
    <row r="243" spans="4:4" ht="12" customHeight="1" x14ac:dyDescent="0.25">
      <c r="D243" s="31"/>
    </row>
    <row r="244" spans="4:4" ht="12" customHeight="1" x14ac:dyDescent="0.25">
      <c r="D244" s="31"/>
    </row>
    <row r="245" spans="4:4" ht="12" customHeight="1" x14ac:dyDescent="0.25">
      <c r="D245" s="31"/>
    </row>
    <row r="246" spans="4:4" ht="12" customHeight="1" x14ac:dyDescent="0.25">
      <c r="D246" s="31"/>
    </row>
    <row r="247" spans="4:4" ht="12" customHeight="1" x14ac:dyDescent="0.25">
      <c r="D247" s="31"/>
    </row>
    <row r="248" spans="4:4" ht="12" customHeight="1" x14ac:dyDescent="0.25">
      <c r="D248" s="31"/>
    </row>
    <row r="249" spans="4:4" ht="12" customHeight="1" x14ac:dyDescent="0.25">
      <c r="D249" s="31"/>
    </row>
    <row r="250" spans="4:4" ht="12" customHeight="1" x14ac:dyDescent="0.25">
      <c r="D250" s="31"/>
    </row>
    <row r="251" spans="4:4" ht="12" customHeight="1" x14ac:dyDescent="0.25">
      <c r="D251" s="31"/>
    </row>
    <row r="252" spans="4:4" ht="12" customHeight="1" x14ac:dyDescent="0.25">
      <c r="D252" s="31"/>
    </row>
    <row r="253" spans="4:4" ht="12" customHeight="1" x14ac:dyDescent="0.25">
      <c r="D253" s="31"/>
    </row>
    <row r="254" spans="4:4" ht="12" customHeight="1" x14ac:dyDescent="0.25">
      <c r="D254" s="31"/>
    </row>
    <row r="255" spans="4:4" ht="12" customHeight="1" x14ac:dyDescent="0.25">
      <c r="D255" s="31"/>
    </row>
    <row r="256" spans="4:4" ht="12" customHeight="1" x14ac:dyDescent="0.25">
      <c r="D256" s="31"/>
    </row>
    <row r="257" spans="4:4" ht="12" customHeight="1" x14ac:dyDescent="0.25">
      <c r="D257" s="31"/>
    </row>
    <row r="258" spans="4:4" ht="12" customHeight="1" x14ac:dyDescent="0.25">
      <c r="D258" s="31"/>
    </row>
    <row r="259" spans="4:4" ht="12" customHeight="1" x14ac:dyDescent="0.25">
      <c r="D259" s="31"/>
    </row>
    <row r="260" spans="4:4" ht="12" customHeight="1" x14ac:dyDescent="0.25">
      <c r="D260" s="31"/>
    </row>
    <row r="261" spans="4:4" ht="12" customHeight="1" x14ac:dyDescent="0.25">
      <c r="D261" s="31"/>
    </row>
    <row r="262" spans="4:4" ht="12" customHeight="1" x14ac:dyDescent="0.25">
      <c r="D262" s="31"/>
    </row>
    <row r="263" spans="4:4" ht="12" customHeight="1" x14ac:dyDescent="0.25">
      <c r="D263" s="31"/>
    </row>
    <row r="264" spans="4:4" ht="12" customHeight="1" x14ac:dyDescent="0.25">
      <c r="D264" s="31"/>
    </row>
    <row r="265" spans="4:4" ht="12" customHeight="1" x14ac:dyDescent="0.25">
      <c r="D265" s="31"/>
    </row>
    <row r="266" spans="4:4" ht="12" customHeight="1" x14ac:dyDescent="0.25">
      <c r="D266" s="31"/>
    </row>
    <row r="267" spans="4:4" ht="12" customHeight="1" x14ac:dyDescent="0.25">
      <c r="D267" s="31"/>
    </row>
    <row r="268" spans="4:4" ht="12" customHeight="1" x14ac:dyDescent="0.25">
      <c r="D268" s="31"/>
    </row>
    <row r="269" spans="4:4" ht="12" customHeight="1" x14ac:dyDescent="0.25">
      <c r="D269" s="31"/>
    </row>
    <row r="270" spans="4:4" ht="12" customHeight="1" x14ac:dyDescent="0.25">
      <c r="D270" s="31"/>
    </row>
    <row r="271" spans="4:4" ht="12" customHeight="1" x14ac:dyDescent="0.25">
      <c r="D271" s="31"/>
    </row>
    <row r="272" spans="4:4" ht="12" customHeight="1" x14ac:dyDescent="0.25">
      <c r="D272" s="31"/>
    </row>
    <row r="273" spans="4:4" ht="12" customHeight="1" x14ac:dyDescent="0.25">
      <c r="D273" s="31"/>
    </row>
    <row r="274" spans="4:4" ht="12" customHeight="1" x14ac:dyDescent="0.25">
      <c r="D274" s="31"/>
    </row>
    <row r="275" spans="4:4" ht="12" customHeight="1" x14ac:dyDescent="0.25">
      <c r="D275" s="31"/>
    </row>
    <row r="276" spans="4:4" ht="12" customHeight="1" x14ac:dyDescent="0.25">
      <c r="D276" s="31"/>
    </row>
    <row r="277" spans="4:4" ht="12" customHeight="1" x14ac:dyDescent="0.25">
      <c r="D277" s="31"/>
    </row>
    <row r="278" spans="4:4" ht="12" customHeight="1" x14ac:dyDescent="0.25">
      <c r="D278" s="31"/>
    </row>
    <row r="279" spans="4:4" ht="12" customHeight="1" x14ac:dyDescent="0.25">
      <c r="D279" s="31"/>
    </row>
    <row r="280" spans="4:4" ht="12" customHeight="1" x14ac:dyDescent="0.25">
      <c r="D280" s="31"/>
    </row>
    <row r="281" spans="4:4" ht="12" customHeight="1" x14ac:dyDescent="0.25">
      <c r="D281" s="31"/>
    </row>
    <row r="282" spans="4:4" ht="12" customHeight="1" x14ac:dyDescent="0.25">
      <c r="D282" s="31"/>
    </row>
    <row r="283" spans="4:4" ht="12" customHeight="1" x14ac:dyDescent="0.25">
      <c r="D283" s="31"/>
    </row>
    <row r="284" spans="4:4" ht="12" customHeight="1" x14ac:dyDescent="0.25">
      <c r="D284" s="31"/>
    </row>
    <row r="285" spans="4:4" ht="12" customHeight="1" x14ac:dyDescent="0.25">
      <c r="D285" s="31"/>
    </row>
    <row r="286" spans="4:4" ht="12" customHeight="1" x14ac:dyDescent="0.25">
      <c r="D286" s="31"/>
    </row>
    <row r="287" spans="4:4" ht="12" customHeight="1" x14ac:dyDescent="0.25">
      <c r="D287" s="31"/>
    </row>
    <row r="288" spans="4:4" ht="12" customHeight="1" x14ac:dyDescent="0.25">
      <c r="D288" s="31"/>
    </row>
    <row r="289" spans="4:4" ht="12" customHeight="1" x14ac:dyDescent="0.25">
      <c r="D289" s="31"/>
    </row>
    <row r="290" spans="4:4" ht="12" customHeight="1" x14ac:dyDescent="0.25">
      <c r="D290" s="31"/>
    </row>
    <row r="291" spans="4:4" ht="12" customHeight="1" x14ac:dyDescent="0.25">
      <c r="D291" s="31"/>
    </row>
    <row r="292" spans="4:4" ht="12" customHeight="1" x14ac:dyDescent="0.25">
      <c r="D292" s="31"/>
    </row>
    <row r="293" spans="4:4" ht="12" customHeight="1" x14ac:dyDescent="0.25">
      <c r="D293" s="31"/>
    </row>
    <row r="294" spans="4:4" ht="12" customHeight="1" x14ac:dyDescent="0.25">
      <c r="D294" s="31"/>
    </row>
    <row r="295" spans="4:4" ht="12" customHeight="1" x14ac:dyDescent="0.25">
      <c r="D295" s="31"/>
    </row>
    <row r="296" spans="4:4" ht="12" customHeight="1" x14ac:dyDescent="0.25">
      <c r="D296" s="31"/>
    </row>
    <row r="297" spans="4:4" ht="12" customHeight="1" x14ac:dyDescent="0.25">
      <c r="D297" s="31"/>
    </row>
    <row r="298" spans="4:4" ht="12" customHeight="1" x14ac:dyDescent="0.25">
      <c r="D298" s="31"/>
    </row>
    <row r="299" spans="4:4" ht="12" customHeight="1" x14ac:dyDescent="0.25">
      <c r="D299" s="31"/>
    </row>
    <row r="300" spans="4:4" ht="12" customHeight="1" x14ac:dyDescent="0.25">
      <c r="D300" s="31"/>
    </row>
    <row r="301" spans="4:4" ht="12" customHeight="1" x14ac:dyDescent="0.25">
      <c r="D301" s="31"/>
    </row>
    <row r="302" spans="4:4" ht="12" customHeight="1" x14ac:dyDescent="0.25">
      <c r="D302" s="31"/>
    </row>
    <row r="303" spans="4:4" ht="12" customHeight="1" x14ac:dyDescent="0.25">
      <c r="D303" s="31"/>
    </row>
    <row r="304" spans="4:4" ht="12" customHeight="1" x14ac:dyDescent="0.25">
      <c r="D304" s="31"/>
    </row>
    <row r="305" spans="4:4" ht="12" customHeight="1" x14ac:dyDescent="0.25">
      <c r="D305" s="31"/>
    </row>
    <row r="306" spans="4:4" ht="12" customHeight="1" x14ac:dyDescent="0.25">
      <c r="D306" s="31"/>
    </row>
    <row r="307" spans="4:4" ht="12" customHeight="1" x14ac:dyDescent="0.25">
      <c r="D307" s="31"/>
    </row>
    <row r="308" spans="4:4" ht="12" customHeight="1" x14ac:dyDescent="0.25">
      <c r="D308" s="31"/>
    </row>
    <row r="309" spans="4:4" ht="12" customHeight="1" x14ac:dyDescent="0.25">
      <c r="D309" s="31"/>
    </row>
    <row r="310" spans="4:4" ht="12" customHeight="1" x14ac:dyDescent="0.25">
      <c r="D310" s="31"/>
    </row>
    <row r="311" spans="4:4" ht="12" customHeight="1" x14ac:dyDescent="0.25">
      <c r="D311" s="31"/>
    </row>
    <row r="312" spans="4:4" ht="12" customHeight="1" x14ac:dyDescent="0.25">
      <c r="D312" s="31"/>
    </row>
    <row r="313" spans="4:4" ht="12" customHeight="1" x14ac:dyDescent="0.25">
      <c r="D313" s="31"/>
    </row>
    <row r="314" spans="4:4" ht="12" customHeight="1" x14ac:dyDescent="0.25">
      <c r="D314" s="31"/>
    </row>
    <row r="315" spans="4:4" ht="12" customHeight="1" x14ac:dyDescent="0.25">
      <c r="D315" s="31"/>
    </row>
    <row r="316" spans="4:4" ht="12" customHeight="1" x14ac:dyDescent="0.25">
      <c r="D316" s="31"/>
    </row>
    <row r="317" spans="4:4" ht="12" customHeight="1" x14ac:dyDescent="0.25">
      <c r="D317" s="31"/>
    </row>
    <row r="318" spans="4:4" ht="12" customHeight="1" x14ac:dyDescent="0.25">
      <c r="D318" s="31"/>
    </row>
    <row r="319" spans="4:4" ht="12" customHeight="1" x14ac:dyDescent="0.25">
      <c r="D319" s="31"/>
    </row>
    <row r="320" spans="4:4" ht="12" customHeight="1" x14ac:dyDescent="0.25">
      <c r="D320" s="31"/>
    </row>
    <row r="321" spans="4:4" ht="12" customHeight="1" x14ac:dyDescent="0.25">
      <c r="D321" s="31"/>
    </row>
    <row r="322" spans="4:4" ht="12" customHeight="1" x14ac:dyDescent="0.25">
      <c r="D322" s="31"/>
    </row>
    <row r="323" spans="4:4" ht="12" customHeight="1" x14ac:dyDescent="0.25">
      <c r="D323" s="31"/>
    </row>
    <row r="324" spans="4:4" ht="12" customHeight="1" x14ac:dyDescent="0.25">
      <c r="D324" s="31"/>
    </row>
    <row r="325" spans="4:4" ht="12" customHeight="1" x14ac:dyDescent="0.25">
      <c r="D325" s="31"/>
    </row>
    <row r="326" spans="4:4" ht="12" customHeight="1" x14ac:dyDescent="0.25">
      <c r="D326" s="31"/>
    </row>
    <row r="327" spans="4:4" ht="12" customHeight="1" x14ac:dyDescent="0.25">
      <c r="D327" s="31"/>
    </row>
    <row r="328" spans="4:4" ht="12" customHeight="1" x14ac:dyDescent="0.25">
      <c r="D328" s="31"/>
    </row>
    <row r="329" spans="4:4" ht="12" customHeight="1" x14ac:dyDescent="0.25">
      <c r="D329" s="31"/>
    </row>
    <row r="330" spans="4:4" ht="12" customHeight="1" x14ac:dyDescent="0.25">
      <c r="D330" s="31"/>
    </row>
    <row r="331" spans="4:4" ht="12" customHeight="1" x14ac:dyDescent="0.25">
      <c r="D331" s="31"/>
    </row>
    <row r="332" spans="4:4" ht="12" customHeight="1" x14ac:dyDescent="0.25">
      <c r="D332" s="31"/>
    </row>
    <row r="333" spans="4:4" ht="12" customHeight="1" x14ac:dyDescent="0.25">
      <c r="D333" s="31"/>
    </row>
    <row r="334" spans="4:4" ht="12" customHeight="1" x14ac:dyDescent="0.25">
      <c r="D334" s="31"/>
    </row>
    <row r="335" spans="4:4" ht="12" customHeight="1" x14ac:dyDescent="0.25">
      <c r="D335" s="31"/>
    </row>
    <row r="336" spans="4:4" ht="12" customHeight="1" x14ac:dyDescent="0.25">
      <c r="D336" s="31"/>
    </row>
    <row r="337" spans="4:4" ht="12" customHeight="1" x14ac:dyDescent="0.25">
      <c r="D337" s="31"/>
    </row>
    <row r="338" spans="4:4" ht="12" customHeight="1" x14ac:dyDescent="0.25">
      <c r="D338" s="31"/>
    </row>
    <row r="339" spans="4:4" ht="12" customHeight="1" x14ac:dyDescent="0.25">
      <c r="D339" s="31"/>
    </row>
    <row r="340" spans="4:4" ht="12" customHeight="1" x14ac:dyDescent="0.25">
      <c r="D340" s="31"/>
    </row>
    <row r="341" spans="4:4" ht="12" customHeight="1" x14ac:dyDescent="0.25">
      <c r="D341" s="31"/>
    </row>
    <row r="342" spans="4:4" ht="12" customHeight="1" x14ac:dyDescent="0.25">
      <c r="D342" s="31"/>
    </row>
    <row r="343" spans="4:4" ht="12" customHeight="1" x14ac:dyDescent="0.25">
      <c r="D343" s="31"/>
    </row>
    <row r="344" spans="4:4" ht="12" customHeight="1" x14ac:dyDescent="0.25">
      <c r="D344" s="31"/>
    </row>
    <row r="345" spans="4:4" ht="12" customHeight="1" x14ac:dyDescent="0.25">
      <c r="D345" s="31"/>
    </row>
    <row r="346" spans="4:4" ht="12" customHeight="1" x14ac:dyDescent="0.25">
      <c r="D346" s="31"/>
    </row>
    <row r="347" spans="4:4" ht="12" customHeight="1" x14ac:dyDescent="0.25">
      <c r="D347" s="31"/>
    </row>
    <row r="348" spans="4:4" ht="12" customHeight="1" x14ac:dyDescent="0.25">
      <c r="D348" s="31"/>
    </row>
    <row r="349" spans="4:4" ht="12" customHeight="1" x14ac:dyDescent="0.25">
      <c r="D349" s="31"/>
    </row>
    <row r="350" spans="4:4" ht="12" customHeight="1" x14ac:dyDescent="0.25">
      <c r="D350" s="31"/>
    </row>
    <row r="351" spans="4:4" ht="12" customHeight="1" x14ac:dyDescent="0.25">
      <c r="D351" s="31"/>
    </row>
    <row r="352" spans="4:4" ht="12" customHeight="1" x14ac:dyDescent="0.25">
      <c r="D352" s="31"/>
    </row>
    <row r="353" spans="4:4" ht="12" customHeight="1" x14ac:dyDescent="0.25">
      <c r="D353" s="31"/>
    </row>
    <row r="354" spans="4:4" ht="12" customHeight="1" x14ac:dyDescent="0.25">
      <c r="D354" s="31"/>
    </row>
    <row r="355" spans="4:4" ht="12" customHeight="1" x14ac:dyDescent="0.25">
      <c r="D355" s="31"/>
    </row>
    <row r="356" spans="4:4" ht="12" customHeight="1" x14ac:dyDescent="0.25">
      <c r="D356" s="31"/>
    </row>
    <row r="357" spans="4:4" ht="12" customHeight="1" x14ac:dyDescent="0.25">
      <c r="D357" s="31"/>
    </row>
    <row r="358" spans="4:4" ht="12" customHeight="1" x14ac:dyDescent="0.25">
      <c r="D358" s="31"/>
    </row>
    <row r="359" spans="4:4" ht="12" customHeight="1" x14ac:dyDescent="0.25">
      <c r="D359" s="31"/>
    </row>
    <row r="360" spans="4:4" ht="12" customHeight="1" x14ac:dyDescent="0.25">
      <c r="D360" s="31"/>
    </row>
    <row r="361" spans="4:4" ht="12" customHeight="1" x14ac:dyDescent="0.25">
      <c r="D361" s="31"/>
    </row>
    <row r="362" spans="4:4" ht="12" customHeight="1" x14ac:dyDescent="0.25">
      <c r="D362" s="31"/>
    </row>
    <row r="363" spans="4:4" ht="12" customHeight="1" x14ac:dyDescent="0.25">
      <c r="D363" s="31"/>
    </row>
    <row r="364" spans="4:4" ht="12" customHeight="1" x14ac:dyDescent="0.25">
      <c r="D364" s="31"/>
    </row>
    <row r="365" spans="4:4" ht="12" customHeight="1" x14ac:dyDescent="0.25">
      <c r="D365" s="31"/>
    </row>
    <row r="366" spans="4:4" ht="12" customHeight="1" x14ac:dyDescent="0.25">
      <c r="D366" s="31"/>
    </row>
    <row r="367" spans="4:4" ht="12" customHeight="1" x14ac:dyDescent="0.25">
      <c r="D367" s="31"/>
    </row>
    <row r="368" spans="4:4" ht="12" customHeight="1" x14ac:dyDescent="0.25">
      <c r="D368" s="31"/>
    </row>
    <row r="369" spans="4:4" ht="12" customHeight="1" x14ac:dyDescent="0.25">
      <c r="D369" s="31"/>
    </row>
    <row r="370" spans="4:4" ht="12" customHeight="1" x14ac:dyDescent="0.25">
      <c r="D370" s="31"/>
    </row>
    <row r="371" spans="4:4" ht="12" customHeight="1" x14ac:dyDescent="0.25">
      <c r="D371" s="31"/>
    </row>
    <row r="372" spans="4:4" ht="12" customHeight="1" x14ac:dyDescent="0.25">
      <c r="D372" s="31"/>
    </row>
    <row r="373" spans="4:4" ht="12" customHeight="1" x14ac:dyDescent="0.25">
      <c r="D373" s="31"/>
    </row>
    <row r="374" spans="4:4" ht="12" customHeight="1" x14ac:dyDescent="0.25">
      <c r="D374" s="31"/>
    </row>
    <row r="375" spans="4:4" ht="12" customHeight="1" x14ac:dyDescent="0.25">
      <c r="D375" s="31"/>
    </row>
    <row r="376" spans="4:4" ht="12" customHeight="1" x14ac:dyDescent="0.25">
      <c r="D376" s="31"/>
    </row>
    <row r="377" spans="4:4" ht="12" customHeight="1" x14ac:dyDescent="0.25">
      <c r="D377" s="31"/>
    </row>
    <row r="378" spans="4:4" ht="12" customHeight="1" x14ac:dyDescent="0.25">
      <c r="D378" s="31"/>
    </row>
    <row r="379" spans="4:4" ht="12" customHeight="1" x14ac:dyDescent="0.25">
      <c r="D379" s="31"/>
    </row>
    <row r="380" spans="4:4" ht="12" customHeight="1" x14ac:dyDescent="0.25">
      <c r="D380" s="31"/>
    </row>
    <row r="381" spans="4:4" ht="12" customHeight="1" x14ac:dyDescent="0.25">
      <c r="D381" s="31"/>
    </row>
    <row r="382" spans="4:4" ht="12" customHeight="1" x14ac:dyDescent="0.25">
      <c r="D382" s="31"/>
    </row>
    <row r="383" spans="4:4" ht="12" customHeight="1" x14ac:dyDescent="0.25">
      <c r="D383" s="31"/>
    </row>
    <row r="384" spans="4:4" ht="12" customHeight="1" x14ac:dyDescent="0.25">
      <c r="D384" s="31"/>
    </row>
    <row r="385" spans="4:4" ht="12" customHeight="1" x14ac:dyDescent="0.25">
      <c r="D385" s="31"/>
    </row>
    <row r="386" spans="4:4" ht="12" customHeight="1" x14ac:dyDescent="0.25">
      <c r="D386" s="31"/>
    </row>
    <row r="387" spans="4:4" ht="12" customHeight="1" x14ac:dyDescent="0.25">
      <c r="D387" s="31"/>
    </row>
    <row r="388" spans="4:4" ht="12" customHeight="1" x14ac:dyDescent="0.25">
      <c r="D388" s="31"/>
    </row>
    <row r="389" spans="4:4" ht="12" customHeight="1" x14ac:dyDescent="0.25">
      <c r="D389" s="31"/>
    </row>
    <row r="390" spans="4:4" ht="12" customHeight="1" x14ac:dyDescent="0.25">
      <c r="D390" s="31"/>
    </row>
    <row r="391" spans="4:4" ht="12" customHeight="1" x14ac:dyDescent="0.25">
      <c r="D391" s="31"/>
    </row>
    <row r="392" spans="4:4" ht="12" customHeight="1" x14ac:dyDescent="0.25">
      <c r="D392" s="31"/>
    </row>
    <row r="393" spans="4:4" ht="12" customHeight="1" x14ac:dyDescent="0.25">
      <c r="D393" s="31"/>
    </row>
    <row r="394" spans="4:4" ht="12" customHeight="1" x14ac:dyDescent="0.25">
      <c r="D394" s="31"/>
    </row>
    <row r="395" spans="4:4" ht="12" customHeight="1" x14ac:dyDescent="0.25">
      <c r="D395" s="31"/>
    </row>
    <row r="396" spans="4:4" ht="12" customHeight="1" x14ac:dyDescent="0.25">
      <c r="D396" s="31"/>
    </row>
    <row r="397" spans="4:4" ht="12" customHeight="1" x14ac:dyDescent="0.25">
      <c r="D397" s="31"/>
    </row>
    <row r="398" spans="4:4" ht="12" customHeight="1" x14ac:dyDescent="0.25">
      <c r="D398" s="31"/>
    </row>
    <row r="399" spans="4:4" ht="12" customHeight="1" x14ac:dyDescent="0.25">
      <c r="D399" s="31"/>
    </row>
    <row r="400" spans="4:4" ht="12" customHeight="1" x14ac:dyDescent="0.25">
      <c r="D400" s="31"/>
    </row>
    <row r="401" spans="4:4" ht="12" customHeight="1" x14ac:dyDescent="0.25">
      <c r="D401" s="31"/>
    </row>
    <row r="402" spans="4:4" ht="12" customHeight="1" x14ac:dyDescent="0.25">
      <c r="D402" s="31"/>
    </row>
    <row r="403" spans="4:4" ht="12" customHeight="1" x14ac:dyDescent="0.25">
      <c r="D403" s="31"/>
    </row>
    <row r="404" spans="4:4" ht="12" customHeight="1" x14ac:dyDescent="0.25">
      <c r="D404" s="31"/>
    </row>
    <row r="405" spans="4:4" ht="12" customHeight="1" x14ac:dyDescent="0.25">
      <c r="D405" s="31"/>
    </row>
    <row r="406" spans="4:4" ht="12" customHeight="1" x14ac:dyDescent="0.25">
      <c r="D406" s="31"/>
    </row>
    <row r="407" spans="4:4" ht="12" customHeight="1" x14ac:dyDescent="0.25">
      <c r="D407" s="31"/>
    </row>
    <row r="408" spans="4:4" ht="12" customHeight="1" x14ac:dyDescent="0.25">
      <c r="D408" s="31"/>
    </row>
    <row r="409" spans="4:4" ht="12" customHeight="1" x14ac:dyDescent="0.25">
      <c r="D409" s="31"/>
    </row>
    <row r="410" spans="4:4" ht="12" customHeight="1" x14ac:dyDescent="0.25">
      <c r="D410" s="31"/>
    </row>
    <row r="411" spans="4:4" ht="12" customHeight="1" x14ac:dyDescent="0.25">
      <c r="D411" s="31"/>
    </row>
    <row r="412" spans="4:4" ht="12" customHeight="1" x14ac:dyDescent="0.25">
      <c r="D412" s="31"/>
    </row>
    <row r="413" spans="4:4" ht="12" customHeight="1" x14ac:dyDescent="0.25">
      <c r="D413" s="31"/>
    </row>
    <row r="414" spans="4:4" ht="12" customHeight="1" x14ac:dyDescent="0.25">
      <c r="D414" s="31"/>
    </row>
    <row r="415" spans="4:4" ht="12" customHeight="1" x14ac:dyDescent="0.25">
      <c r="D415" s="31"/>
    </row>
    <row r="416" spans="4:4" ht="12" customHeight="1" x14ac:dyDescent="0.25">
      <c r="D416" s="31"/>
    </row>
    <row r="417" spans="4:4" ht="12" customHeight="1" x14ac:dyDescent="0.25">
      <c r="D417" s="31"/>
    </row>
    <row r="418" spans="4:4" ht="12" customHeight="1" x14ac:dyDescent="0.25">
      <c r="D418" s="31"/>
    </row>
    <row r="419" spans="4:4" ht="12" customHeight="1" x14ac:dyDescent="0.25">
      <c r="D419" s="31"/>
    </row>
    <row r="420" spans="4:4" ht="12" customHeight="1" x14ac:dyDescent="0.25">
      <c r="D420" s="31"/>
    </row>
    <row r="421" spans="4:4" ht="12" customHeight="1" x14ac:dyDescent="0.25">
      <c r="D421" s="31"/>
    </row>
    <row r="422" spans="4:4" ht="12" customHeight="1" x14ac:dyDescent="0.25">
      <c r="D422" s="31"/>
    </row>
    <row r="423" spans="4:4" ht="12" customHeight="1" x14ac:dyDescent="0.25">
      <c r="D423" s="31"/>
    </row>
    <row r="424" spans="4:4" ht="12" customHeight="1" x14ac:dyDescent="0.25">
      <c r="D424" s="31"/>
    </row>
    <row r="425" spans="4:4" ht="12" customHeight="1" x14ac:dyDescent="0.25">
      <c r="D425" s="31"/>
    </row>
    <row r="426" spans="4:4" ht="12" customHeight="1" x14ac:dyDescent="0.25">
      <c r="D426" s="31"/>
    </row>
    <row r="427" spans="4:4" ht="12" customHeight="1" x14ac:dyDescent="0.25">
      <c r="D427" s="31"/>
    </row>
    <row r="428" spans="4:4" ht="12" customHeight="1" x14ac:dyDescent="0.25">
      <c r="D428" s="31"/>
    </row>
    <row r="429" spans="4:4" ht="12" customHeight="1" x14ac:dyDescent="0.25">
      <c r="D429" s="31"/>
    </row>
    <row r="430" spans="4:4" ht="12" customHeight="1" x14ac:dyDescent="0.25">
      <c r="D430" s="31"/>
    </row>
    <row r="431" spans="4:4" ht="12" customHeight="1" x14ac:dyDescent="0.25">
      <c r="D431" s="31"/>
    </row>
    <row r="432" spans="4:4" ht="12" customHeight="1" x14ac:dyDescent="0.25">
      <c r="D432" s="31"/>
    </row>
    <row r="433" spans="4:4" ht="12" customHeight="1" x14ac:dyDescent="0.25">
      <c r="D433" s="31"/>
    </row>
    <row r="434" spans="4:4" ht="12" customHeight="1" x14ac:dyDescent="0.25">
      <c r="D434" s="31"/>
    </row>
    <row r="435" spans="4:4" ht="12" customHeight="1" x14ac:dyDescent="0.25">
      <c r="D435" s="31"/>
    </row>
    <row r="436" spans="4:4" ht="12" customHeight="1" x14ac:dyDescent="0.25">
      <c r="D436" s="31"/>
    </row>
    <row r="437" spans="4:4" ht="12" customHeight="1" x14ac:dyDescent="0.25">
      <c r="D437" s="31"/>
    </row>
    <row r="438" spans="4:4" ht="12" customHeight="1" x14ac:dyDescent="0.25">
      <c r="D438" s="31"/>
    </row>
    <row r="439" spans="4:4" ht="12" customHeight="1" x14ac:dyDescent="0.25">
      <c r="D439" s="31"/>
    </row>
    <row r="440" spans="4:4" ht="12" customHeight="1" x14ac:dyDescent="0.25">
      <c r="D440" s="31"/>
    </row>
    <row r="441" spans="4:4" ht="12" customHeight="1" x14ac:dyDescent="0.25">
      <c r="D441" s="31"/>
    </row>
    <row r="442" spans="4:4" ht="12" customHeight="1" x14ac:dyDescent="0.25">
      <c r="D442" s="31"/>
    </row>
    <row r="443" spans="4:4" ht="12" customHeight="1" x14ac:dyDescent="0.25">
      <c r="D443" s="31"/>
    </row>
    <row r="444" spans="4:4" ht="12" customHeight="1" x14ac:dyDescent="0.25">
      <c r="D444" s="31"/>
    </row>
    <row r="445" spans="4:4" ht="12" customHeight="1" x14ac:dyDescent="0.25">
      <c r="D445" s="31"/>
    </row>
    <row r="446" spans="4:4" ht="12" customHeight="1" x14ac:dyDescent="0.25">
      <c r="D446" s="31"/>
    </row>
    <row r="447" spans="4:4" ht="12" customHeight="1" x14ac:dyDescent="0.25">
      <c r="D447" s="31"/>
    </row>
    <row r="448" spans="4:4" ht="12" customHeight="1" x14ac:dyDescent="0.25">
      <c r="D448" s="31"/>
    </row>
    <row r="449" spans="4:4" ht="12" customHeight="1" x14ac:dyDescent="0.25">
      <c r="D449" s="31"/>
    </row>
    <row r="450" spans="4:4" ht="12" customHeight="1" x14ac:dyDescent="0.25">
      <c r="D450" s="31"/>
    </row>
    <row r="451" spans="4:4" ht="12" customHeight="1" x14ac:dyDescent="0.25">
      <c r="D451" s="31"/>
    </row>
    <row r="452" spans="4:4" ht="12" customHeight="1" x14ac:dyDescent="0.25">
      <c r="D452" s="31"/>
    </row>
    <row r="453" spans="4:4" ht="12" customHeight="1" x14ac:dyDescent="0.25">
      <c r="D453" s="31"/>
    </row>
    <row r="454" spans="4:4" ht="12" customHeight="1" x14ac:dyDescent="0.25">
      <c r="D454" s="31"/>
    </row>
    <row r="455" spans="4:4" ht="12" customHeight="1" x14ac:dyDescent="0.25">
      <c r="D455" s="31"/>
    </row>
    <row r="456" spans="4:4" ht="12" customHeight="1" x14ac:dyDescent="0.25">
      <c r="D456" s="31"/>
    </row>
    <row r="457" spans="4:4" ht="12" customHeight="1" x14ac:dyDescent="0.25">
      <c r="D457" s="31"/>
    </row>
    <row r="458" spans="4:4" ht="12" customHeight="1" x14ac:dyDescent="0.25">
      <c r="D458" s="31"/>
    </row>
    <row r="459" spans="4:4" ht="12" customHeight="1" x14ac:dyDescent="0.25">
      <c r="D459" s="31"/>
    </row>
    <row r="460" spans="4:4" ht="12" customHeight="1" x14ac:dyDescent="0.25">
      <c r="D460" s="31"/>
    </row>
    <row r="461" spans="4:4" ht="12" customHeight="1" x14ac:dyDescent="0.25">
      <c r="D461" s="31"/>
    </row>
    <row r="462" spans="4:4" ht="12" customHeight="1" x14ac:dyDescent="0.25">
      <c r="D462" s="31"/>
    </row>
    <row r="463" spans="4:4" ht="12" customHeight="1" x14ac:dyDescent="0.25">
      <c r="D463" s="31"/>
    </row>
    <row r="464" spans="4:4" ht="12" customHeight="1" x14ac:dyDescent="0.25">
      <c r="D464" s="31"/>
    </row>
    <row r="465" spans="4:4" ht="12" customHeight="1" x14ac:dyDescent="0.25">
      <c r="D465" s="31"/>
    </row>
    <row r="466" spans="4:4" ht="12" customHeight="1" x14ac:dyDescent="0.25">
      <c r="D466" s="31"/>
    </row>
    <row r="467" spans="4:4" ht="12" customHeight="1" x14ac:dyDescent="0.25">
      <c r="D467" s="31"/>
    </row>
    <row r="468" spans="4:4" ht="12" customHeight="1" x14ac:dyDescent="0.25">
      <c r="D468" s="31"/>
    </row>
    <row r="469" spans="4:4" ht="12" customHeight="1" x14ac:dyDescent="0.25">
      <c r="D469" s="31"/>
    </row>
    <row r="470" spans="4:4" ht="12" customHeight="1" x14ac:dyDescent="0.25">
      <c r="D470" s="31"/>
    </row>
    <row r="471" spans="4:4" ht="12" customHeight="1" x14ac:dyDescent="0.25">
      <c r="D471" s="31"/>
    </row>
    <row r="472" spans="4:4" ht="12" customHeight="1" x14ac:dyDescent="0.25">
      <c r="D472" s="31"/>
    </row>
    <row r="473" spans="4:4" ht="12" customHeight="1" x14ac:dyDescent="0.25">
      <c r="D473" s="31"/>
    </row>
    <row r="474" spans="4:4" ht="12" customHeight="1" x14ac:dyDescent="0.25">
      <c r="D474" s="31"/>
    </row>
    <row r="475" spans="4:4" ht="12" customHeight="1" x14ac:dyDescent="0.25">
      <c r="D475" s="31"/>
    </row>
    <row r="476" spans="4:4" ht="12" customHeight="1" x14ac:dyDescent="0.25">
      <c r="D476" s="31"/>
    </row>
    <row r="477" spans="4:4" ht="12" customHeight="1" x14ac:dyDescent="0.25">
      <c r="D477" s="31"/>
    </row>
    <row r="478" spans="4:4" ht="12" customHeight="1" x14ac:dyDescent="0.25">
      <c r="D478" s="31"/>
    </row>
    <row r="479" spans="4:4" ht="12" customHeight="1" x14ac:dyDescent="0.25">
      <c r="D479" s="31"/>
    </row>
    <row r="480" spans="4:4" ht="12" customHeight="1" x14ac:dyDescent="0.25">
      <c r="D480" s="31"/>
    </row>
    <row r="481" spans="4:4" ht="12" customHeight="1" x14ac:dyDescent="0.25">
      <c r="D481" s="31"/>
    </row>
    <row r="482" spans="4:4" ht="12" customHeight="1" x14ac:dyDescent="0.25">
      <c r="D482" s="31"/>
    </row>
    <row r="483" spans="4:4" ht="12" customHeight="1" x14ac:dyDescent="0.25">
      <c r="D483" s="31"/>
    </row>
    <row r="484" spans="4:4" ht="12" customHeight="1" x14ac:dyDescent="0.25">
      <c r="D484" s="31"/>
    </row>
    <row r="485" spans="4:4" ht="12" customHeight="1" x14ac:dyDescent="0.25">
      <c r="D485" s="31"/>
    </row>
    <row r="486" spans="4:4" ht="12" customHeight="1" x14ac:dyDescent="0.25">
      <c r="D486" s="31"/>
    </row>
    <row r="487" spans="4:4" ht="12" customHeight="1" x14ac:dyDescent="0.25">
      <c r="D487" s="31"/>
    </row>
    <row r="488" spans="4:4" ht="12" customHeight="1" x14ac:dyDescent="0.25">
      <c r="D488" s="31"/>
    </row>
    <row r="489" spans="4:4" ht="12" customHeight="1" x14ac:dyDescent="0.25">
      <c r="D489" s="31"/>
    </row>
    <row r="490" spans="4:4" ht="12" customHeight="1" x14ac:dyDescent="0.25">
      <c r="D490" s="31"/>
    </row>
    <row r="491" spans="4:4" ht="12" customHeight="1" x14ac:dyDescent="0.25">
      <c r="D491" s="31"/>
    </row>
    <row r="492" spans="4:4" ht="12" customHeight="1" x14ac:dyDescent="0.25">
      <c r="D492" s="31"/>
    </row>
    <row r="493" spans="4:4" ht="12" customHeight="1" x14ac:dyDescent="0.25">
      <c r="D493" s="31"/>
    </row>
    <row r="494" spans="4:4" ht="12" customHeight="1" x14ac:dyDescent="0.25">
      <c r="D494" s="31"/>
    </row>
    <row r="495" spans="4:4" ht="12" customHeight="1" x14ac:dyDescent="0.25">
      <c r="D495" s="31"/>
    </row>
    <row r="496" spans="4:4" ht="12" customHeight="1" x14ac:dyDescent="0.25">
      <c r="D496" s="31"/>
    </row>
    <row r="497" spans="4:4" ht="12" customHeight="1" x14ac:dyDescent="0.25">
      <c r="D497" s="31"/>
    </row>
    <row r="498" spans="4:4" ht="12" customHeight="1" x14ac:dyDescent="0.25">
      <c r="D498" s="31"/>
    </row>
    <row r="499" spans="4:4" ht="12" customHeight="1" x14ac:dyDescent="0.25">
      <c r="D499" s="31"/>
    </row>
    <row r="500" spans="4:4" ht="12" customHeight="1" x14ac:dyDescent="0.25">
      <c r="D500" s="31"/>
    </row>
    <row r="501" spans="4:4" ht="12" customHeight="1" x14ac:dyDescent="0.25">
      <c r="D501" s="31"/>
    </row>
    <row r="502" spans="4:4" ht="12" customHeight="1" x14ac:dyDescent="0.25">
      <c r="D502" s="31"/>
    </row>
    <row r="503" spans="4:4" ht="12" customHeight="1" x14ac:dyDescent="0.25">
      <c r="D503" s="31"/>
    </row>
    <row r="504" spans="4:4" ht="12" customHeight="1" x14ac:dyDescent="0.25">
      <c r="D504" s="31"/>
    </row>
    <row r="505" spans="4:4" ht="12" customHeight="1" x14ac:dyDescent="0.25">
      <c r="D505" s="31"/>
    </row>
    <row r="506" spans="4:4" ht="12" customHeight="1" x14ac:dyDescent="0.25">
      <c r="D506" s="31"/>
    </row>
    <row r="507" spans="4:4" ht="12" customHeight="1" x14ac:dyDescent="0.25">
      <c r="D507" s="31"/>
    </row>
    <row r="508" spans="4:4" ht="12" customHeight="1" x14ac:dyDescent="0.25">
      <c r="D508" s="31"/>
    </row>
    <row r="509" spans="4:4" ht="12" customHeight="1" x14ac:dyDescent="0.25">
      <c r="D509" s="31"/>
    </row>
    <row r="510" spans="4:4" ht="12" customHeight="1" x14ac:dyDescent="0.25">
      <c r="D510" s="31"/>
    </row>
    <row r="511" spans="4:4" ht="12" customHeight="1" x14ac:dyDescent="0.25">
      <c r="D511" s="31"/>
    </row>
    <row r="512" spans="4:4" ht="12" customHeight="1" x14ac:dyDescent="0.25">
      <c r="D512" s="31"/>
    </row>
    <row r="513" spans="4:4" ht="12" customHeight="1" x14ac:dyDescent="0.25">
      <c r="D513" s="31"/>
    </row>
    <row r="514" spans="4:4" ht="12" customHeight="1" x14ac:dyDescent="0.25">
      <c r="D514" s="31"/>
    </row>
    <row r="515" spans="4:4" ht="12" customHeight="1" x14ac:dyDescent="0.25">
      <c r="D515" s="31"/>
    </row>
    <row r="516" spans="4:4" ht="12" customHeight="1" x14ac:dyDescent="0.25">
      <c r="D516" s="31"/>
    </row>
    <row r="517" spans="4:4" ht="12" customHeight="1" x14ac:dyDescent="0.25">
      <c r="D517" s="31"/>
    </row>
    <row r="518" spans="4:4" ht="12" customHeight="1" x14ac:dyDescent="0.25">
      <c r="D518" s="31"/>
    </row>
    <row r="519" spans="4:4" ht="12" customHeight="1" x14ac:dyDescent="0.25">
      <c r="D519" s="31"/>
    </row>
    <row r="520" spans="4:4" ht="12" customHeight="1" x14ac:dyDescent="0.25">
      <c r="D520" s="31"/>
    </row>
    <row r="521" spans="4:4" ht="12" customHeight="1" x14ac:dyDescent="0.25">
      <c r="D521" s="31"/>
    </row>
    <row r="522" spans="4:4" ht="12" customHeight="1" x14ac:dyDescent="0.25">
      <c r="D522" s="31"/>
    </row>
    <row r="523" spans="4:4" ht="12" customHeight="1" x14ac:dyDescent="0.25">
      <c r="D523" s="31"/>
    </row>
    <row r="524" spans="4:4" ht="12" customHeight="1" x14ac:dyDescent="0.25">
      <c r="D524" s="31"/>
    </row>
    <row r="525" spans="4:4" ht="12" customHeight="1" x14ac:dyDescent="0.25">
      <c r="D525" s="31"/>
    </row>
    <row r="526" spans="4:4" ht="12" customHeight="1" x14ac:dyDescent="0.25">
      <c r="D526" s="31"/>
    </row>
    <row r="527" spans="4:4" ht="12" customHeight="1" x14ac:dyDescent="0.25">
      <c r="D527" s="31"/>
    </row>
    <row r="528" spans="4:4" ht="12" customHeight="1" x14ac:dyDescent="0.25">
      <c r="D528" s="31"/>
    </row>
    <row r="529" spans="4:4" ht="12" customHeight="1" x14ac:dyDescent="0.25">
      <c r="D529" s="31"/>
    </row>
    <row r="530" spans="4:4" ht="12" customHeight="1" x14ac:dyDescent="0.25">
      <c r="D530" s="31"/>
    </row>
    <row r="531" spans="4:4" ht="12" customHeight="1" x14ac:dyDescent="0.25">
      <c r="D531" s="31"/>
    </row>
    <row r="532" spans="4:4" ht="12" customHeight="1" x14ac:dyDescent="0.25">
      <c r="D532" s="31"/>
    </row>
    <row r="533" spans="4:4" ht="12" customHeight="1" x14ac:dyDescent="0.25">
      <c r="D533" s="31"/>
    </row>
    <row r="534" spans="4:4" ht="12" customHeight="1" x14ac:dyDescent="0.25">
      <c r="D534" s="31"/>
    </row>
    <row r="535" spans="4:4" ht="12" customHeight="1" x14ac:dyDescent="0.25">
      <c r="D535" s="31"/>
    </row>
    <row r="536" spans="4:4" ht="12" customHeight="1" x14ac:dyDescent="0.25">
      <c r="D536" s="31"/>
    </row>
    <row r="537" spans="4:4" ht="12" customHeight="1" x14ac:dyDescent="0.25">
      <c r="D537" s="31"/>
    </row>
    <row r="538" spans="4:4" ht="12" customHeight="1" x14ac:dyDescent="0.25">
      <c r="D538" s="31"/>
    </row>
    <row r="539" spans="4:4" ht="12" customHeight="1" x14ac:dyDescent="0.25">
      <c r="D539" s="31"/>
    </row>
    <row r="540" spans="4:4" ht="12" customHeight="1" x14ac:dyDescent="0.25">
      <c r="D540" s="31"/>
    </row>
    <row r="541" spans="4:4" ht="12" customHeight="1" x14ac:dyDescent="0.25">
      <c r="D541" s="31"/>
    </row>
    <row r="542" spans="4:4" ht="12" customHeight="1" x14ac:dyDescent="0.25">
      <c r="D542" s="31"/>
    </row>
    <row r="543" spans="4:4" ht="12" customHeight="1" x14ac:dyDescent="0.25">
      <c r="D543" s="31"/>
    </row>
    <row r="544" spans="4:4" ht="12" customHeight="1" x14ac:dyDescent="0.25">
      <c r="D544" s="31"/>
    </row>
    <row r="545" spans="4:4" ht="12" customHeight="1" x14ac:dyDescent="0.25">
      <c r="D545" s="31"/>
    </row>
    <row r="546" spans="4:4" ht="12" customHeight="1" x14ac:dyDescent="0.25">
      <c r="D546" s="31"/>
    </row>
    <row r="547" spans="4:4" ht="12" customHeight="1" x14ac:dyDescent="0.25">
      <c r="D547" s="31"/>
    </row>
    <row r="548" spans="4:4" ht="12" customHeight="1" x14ac:dyDescent="0.25">
      <c r="D548" s="31"/>
    </row>
    <row r="549" spans="4:4" ht="12" customHeight="1" x14ac:dyDescent="0.25">
      <c r="D549" s="31"/>
    </row>
    <row r="550" spans="4:4" ht="12" customHeight="1" x14ac:dyDescent="0.25">
      <c r="D550" s="31"/>
    </row>
    <row r="551" spans="4:4" ht="12" customHeight="1" x14ac:dyDescent="0.25">
      <c r="D551" s="31"/>
    </row>
    <row r="552" spans="4:4" ht="12" customHeight="1" x14ac:dyDescent="0.25">
      <c r="D552" s="31"/>
    </row>
    <row r="553" spans="4:4" ht="12" customHeight="1" x14ac:dyDescent="0.25">
      <c r="D553" s="31"/>
    </row>
    <row r="554" spans="4:4" ht="12" customHeight="1" x14ac:dyDescent="0.25">
      <c r="D554" s="31"/>
    </row>
    <row r="555" spans="4:4" ht="12" customHeight="1" x14ac:dyDescent="0.25">
      <c r="D555" s="31"/>
    </row>
    <row r="556" spans="4:4" ht="12" customHeight="1" x14ac:dyDescent="0.25">
      <c r="D556" s="31"/>
    </row>
    <row r="557" spans="4:4" ht="12" customHeight="1" x14ac:dyDescent="0.25">
      <c r="D557" s="31"/>
    </row>
    <row r="558" spans="4:4" ht="12" customHeight="1" x14ac:dyDescent="0.25">
      <c r="D558" s="31"/>
    </row>
    <row r="559" spans="4:4" ht="12" customHeight="1" x14ac:dyDescent="0.25">
      <c r="D559" s="31"/>
    </row>
    <row r="560" spans="4:4" ht="12" customHeight="1" x14ac:dyDescent="0.25">
      <c r="D560" s="31"/>
    </row>
    <row r="561" spans="4:4" ht="12" customHeight="1" x14ac:dyDescent="0.25">
      <c r="D561" s="31"/>
    </row>
    <row r="562" spans="4:4" ht="12" customHeight="1" x14ac:dyDescent="0.25">
      <c r="D562" s="31"/>
    </row>
    <row r="563" spans="4:4" ht="12" customHeight="1" x14ac:dyDescent="0.25">
      <c r="D563" s="31"/>
    </row>
    <row r="564" spans="4:4" ht="12" customHeight="1" x14ac:dyDescent="0.25">
      <c r="D564" s="31"/>
    </row>
    <row r="565" spans="4:4" ht="12" customHeight="1" x14ac:dyDescent="0.25">
      <c r="D565" s="31"/>
    </row>
    <row r="566" spans="4:4" ht="12" customHeight="1" x14ac:dyDescent="0.25">
      <c r="D566" s="31"/>
    </row>
    <row r="567" spans="4:4" ht="12" customHeight="1" x14ac:dyDescent="0.25">
      <c r="D567" s="31"/>
    </row>
    <row r="568" spans="4:4" ht="12" customHeight="1" x14ac:dyDescent="0.25">
      <c r="D568" s="31"/>
    </row>
    <row r="569" spans="4:4" ht="12" customHeight="1" x14ac:dyDescent="0.25">
      <c r="D569" s="31"/>
    </row>
    <row r="570" spans="4:4" ht="12" customHeight="1" x14ac:dyDescent="0.25">
      <c r="D570" s="31"/>
    </row>
    <row r="571" spans="4:4" ht="12" customHeight="1" x14ac:dyDescent="0.25">
      <c r="D571" s="31"/>
    </row>
    <row r="572" spans="4:4" ht="12" customHeight="1" x14ac:dyDescent="0.25">
      <c r="D572" s="31"/>
    </row>
    <row r="573" spans="4:4" ht="12" customHeight="1" x14ac:dyDescent="0.25">
      <c r="D573" s="31"/>
    </row>
    <row r="574" spans="4:4" ht="12" customHeight="1" x14ac:dyDescent="0.25">
      <c r="D574" s="31"/>
    </row>
    <row r="575" spans="4:4" ht="12" customHeight="1" x14ac:dyDescent="0.25">
      <c r="D575" s="31"/>
    </row>
    <row r="576" spans="4:4" ht="12" customHeight="1" x14ac:dyDescent="0.25">
      <c r="D576" s="31"/>
    </row>
    <row r="577" spans="4:4" ht="12" customHeight="1" x14ac:dyDescent="0.25">
      <c r="D577" s="31"/>
    </row>
    <row r="578" spans="4:4" ht="12" customHeight="1" x14ac:dyDescent="0.25">
      <c r="D578" s="31"/>
    </row>
    <row r="579" spans="4:4" ht="12" customHeight="1" x14ac:dyDescent="0.25">
      <c r="D579" s="31"/>
    </row>
    <row r="580" spans="4:4" ht="12" customHeight="1" x14ac:dyDescent="0.25">
      <c r="D580" s="31"/>
    </row>
    <row r="581" spans="4:4" ht="12" customHeight="1" x14ac:dyDescent="0.25">
      <c r="D581" s="31"/>
    </row>
    <row r="582" spans="4:4" ht="12" customHeight="1" x14ac:dyDescent="0.25">
      <c r="D582" s="31"/>
    </row>
    <row r="583" spans="4:4" ht="12" customHeight="1" x14ac:dyDescent="0.25">
      <c r="D583" s="31"/>
    </row>
    <row r="584" spans="4:4" ht="12" customHeight="1" x14ac:dyDescent="0.25">
      <c r="D584" s="31"/>
    </row>
    <row r="585" spans="4:4" ht="12" customHeight="1" x14ac:dyDescent="0.25">
      <c r="D585" s="31"/>
    </row>
    <row r="586" spans="4:4" ht="12" customHeight="1" x14ac:dyDescent="0.25">
      <c r="D586" s="31"/>
    </row>
    <row r="587" spans="4:4" ht="12" customHeight="1" x14ac:dyDescent="0.25">
      <c r="D587" s="31"/>
    </row>
    <row r="588" spans="4:4" ht="12" customHeight="1" x14ac:dyDescent="0.25">
      <c r="D588" s="31"/>
    </row>
    <row r="589" spans="4:4" ht="12" customHeight="1" x14ac:dyDescent="0.25">
      <c r="D589" s="31"/>
    </row>
    <row r="590" spans="4:4" ht="12" customHeight="1" x14ac:dyDescent="0.25">
      <c r="D590" s="31"/>
    </row>
    <row r="591" spans="4:4" ht="12" customHeight="1" x14ac:dyDescent="0.25">
      <c r="D591" s="31"/>
    </row>
    <row r="592" spans="4:4" ht="12" customHeight="1" x14ac:dyDescent="0.25">
      <c r="D592" s="31"/>
    </row>
    <row r="593" spans="4:4" ht="12" customHeight="1" x14ac:dyDescent="0.25">
      <c r="D593" s="31"/>
    </row>
    <row r="594" spans="4:4" ht="12" customHeight="1" x14ac:dyDescent="0.25">
      <c r="D594" s="31"/>
    </row>
    <row r="595" spans="4:4" ht="12" customHeight="1" x14ac:dyDescent="0.25">
      <c r="D595" s="31"/>
    </row>
    <row r="596" spans="4:4" ht="12" customHeight="1" x14ac:dyDescent="0.25">
      <c r="D596" s="31"/>
    </row>
    <row r="597" spans="4:4" ht="12" customHeight="1" x14ac:dyDescent="0.25">
      <c r="D597" s="31"/>
    </row>
    <row r="598" spans="4:4" ht="12" customHeight="1" x14ac:dyDescent="0.25">
      <c r="D598" s="31"/>
    </row>
    <row r="599" spans="4:4" ht="12" customHeight="1" x14ac:dyDescent="0.25">
      <c r="D599" s="31"/>
    </row>
    <row r="600" spans="4:4" ht="12" customHeight="1" x14ac:dyDescent="0.25">
      <c r="D600" s="31"/>
    </row>
    <row r="601" spans="4:4" ht="12" customHeight="1" x14ac:dyDescent="0.25">
      <c r="D601" s="31"/>
    </row>
    <row r="602" spans="4:4" ht="12" customHeight="1" x14ac:dyDescent="0.25">
      <c r="D602" s="31"/>
    </row>
    <row r="603" spans="4:4" ht="12" customHeight="1" x14ac:dyDescent="0.25">
      <c r="D603" s="31"/>
    </row>
    <row r="604" spans="4:4" ht="12" customHeight="1" x14ac:dyDescent="0.25">
      <c r="D604" s="31"/>
    </row>
    <row r="605" spans="4:4" ht="12" customHeight="1" x14ac:dyDescent="0.25">
      <c r="D605" s="31"/>
    </row>
    <row r="606" spans="4:4" ht="12" customHeight="1" x14ac:dyDescent="0.25">
      <c r="D606" s="31"/>
    </row>
    <row r="607" spans="4:4" ht="12" customHeight="1" x14ac:dyDescent="0.25">
      <c r="D607" s="31"/>
    </row>
    <row r="608" spans="4:4" ht="12" customHeight="1" x14ac:dyDescent="0.25">
      <c r="D608" s="31"/>
    </row>
    <row r="609" spans="4:4" ht="12" customHeight="1" x14ac:dyDescent="0.25">
      <c r="D609" s="31"/>
    </row>
    <row r="610" spans="4:4" ht="12" customHeight="1" x14ac:dyDescent="0.25">
      <c r="D610" s="31"/>
    </row>
    <row r="611" spans="4:4" ht="12" customHeight="1" x14ac:dyDescent="0.25">
      <c r="D611" s="31"/>
    </row>
    <row r="612" spans="4:4" ht="12" customHeight="1" x14ac:dyDescent="0.25">
      <c r="D612" s="31"/>
    </row>
    <row r="613" spans="4:4" ht="12" customHeight="1" x14ac:dyDescent="0.25">
      <c r="D613" s="31"/>
    </row>
    <row r="614" spans="4:4" ht="12" customHeight="1" x14ac:dyDescent="0.25">
      <c r="D614" s="31"/>
    </row>
    <row r="615" spans="4:4" ht="12" customHeight="1" x14ac:dyDescent="0.25">
      <c r="D615" s="31"/>
    </row>
    <row r="616" spans="4:4" ht="12" customHeight="1" x14ac:dyDescent="0.25">
      <c r="D616" s="31"/>
    </row>
    <row r="617" spans="4:4" ht="12" customHeight="1" x14ac:dyDescent="0.25">
      <c r="D617" s="31"/>
    </row>
    <row r="618" spans="4:4" ht="12" customHeight="1" x14ac:dyDescent="0.25">
      <c r="D618" s="31"/>
    </row>
    <row r="619" spans="4:4" ht="12" customHeight="1" x14ac:dyDescent="0.25">
      <c r="D619" s="31"/>
    </row>
    <row r="620" spans="4:4" ht="12" customHeight="1" x14ac:dyDescent="0.25">
      <c r="D620" s="31"/>
    </row>
    <row r="621" spans="4:4" ht="12" customHeight="1" x14ac:dyDescent="0.25">
      <c r="D621" s="31"/>
    </row>
    <row r="622" spans="4:4" ht="12" customHeight="1" x14ac:dyDescent="0.25">
      <c r="D622" s="31"/>
    </row>
    <row r="623" spans="4:4" ht="12" customHeight="1" x14ac:dyDescent="0.25">
      <c r="D623" s="31"/>
    </row>
    <row r="624" spans="4:4" ht="12" customHeight="1" x14ac:dyDescent="0.25">
      <c r="D624" s="31"/>
    </row>
    <row r="625" spans="4:4" ht="12" customHeight="1" x14ac:dyDescent="0.25">
      <c r="D625" s="31"/>
    </row>
    <row r="626" spans="4:4" ht="12" customHeight="1" x14ac:dyDescent="0.25">
      <c r="D626" s="31"/>
    </row>
    <row r="627" spans="4:4" ht="12" customHeight="1" x14ac:dyDescent="0.25">
      <c r="D627" s="31"/>
    </row>
    <row r="628" spans="4:4" ht="12" customHeight="1" x14ac:dyDescent="0.25">
      <c r="D628" s="31"/>
    </row>
    <row r="629" spans="4:4" ht="12" customHeight="1" x14ac:dyDescent="0.25">
      <c r="D629" s="31"/>
    </row>
    <row r="630" spans="4:4" ht="12" customHeight="1" x14ac:dyDescent="0.25">
      <c r="D630" s="31"/>
    </row>
    <row r="631" spans="4:4" ht="12" customHeight="1" x14ac:dyDescent="0.25">
      <c r="D631" s="31"/>
    </row>
    <row r="632" spans="4:4" ht="12" customHeight="1" x14ac:dyDescent="0.25">
      <c r="D632" s="31"/>
    </row>
    <row r="633" spans="4:4" ht="12" customHeight="1" x14ac:dyDescent="0.25">
      <c r="D633" s="31"/>
    </row>
    <row r="634" spans="4:4" ht="12" customHeight="1" x14ac:dyDescent="0.25">
      <c r="D634" s="31"/>
    </row>
    <row r="635" spans="4:4" ht="12" customHeight="1" x14ac:dyDescent="0.25">
      <c r="D635" s="31"/>
    </row>
    <row r="636" spans="4:4" ht="12" customHeight="1" x14ac:dyDescent="0.25">
      <c r="D636" s="31"/>
    </row>
    <row r="637" spans="4:4" ht="12" customHeight="1" x14ac:dyDescent="0.25">
      <c r="D637" s="31"/>
    </row>
    <row r="638" spans="4:4" ht="12" customHeight="1" x14ac:dyDescent="0.25">
      <c r="D638" s="31"/>
    </row>
    <row r="639" spans="4:4" ht="12" customHeight="1" x14ac:dyDescent="0.25">
      <c r="D639" s="31"/>
    </row>
    <row r="640" spans="4:4" ht="12" customHeight="1" x14ac:dyDescent="0.25">
      <c r="D640" s="31"/>
    </row>
    <row r="641" spans="4:4" ht="12" customHeight="1" x14ac:dyDescent="0.25">
      <c r="D641" s="31"/>
    </row>
    <row r="642" spans="4:4" ht="12" customHeight="1" x14ac:dyDescent="0.25">
      <c r="D642" s="31"/>
    </row>
    <row r="643" spans="4:4" ht="12" customHeight="1" x14ac:dyDescent="0.25">
      <c r="D643" s="31"/>
    </row>
    <row r="644" spans="4:4" ht="12" customHeight="1" x14ac:dyDescent="0.25">
      <c r="D644" s="31"/>
    </row>
    <row r="645" spans="4:4" ht="12" customHeight="1" x14ac:dyDescent="0.25">
      <c r="D645" s="31"/>
    </row>
    <row r="646" spans="4:4" ht="12" customHeight="1" x14ac:dyDescent="0.25">
      <c r="D646" s="31"/>
    </row>
    <row r="647" spans="4:4" ht="12" customHeight="1" x14ac:dyDescent="0.25">
      <c r="D647" s="31"/>
    </row>
    <row r="648" spans="4:4" ht="12" customHeight="1" x14ac:dyDescent="0.25">
      <c r="D648" s="31"/>
    </row>
    <row r="649" spans="4:4" ht="12" customHeight="1" x14ac:dyDescent="0.25">
      <c r="D649" s="31"/>
    </row>
    <row r="650" spans="4:4" ht="12" customHeight="1" x14ac:dyDescent="0.25">
      <c r="D650" s="31"/>
    </row>
    <row r="651" spans="4:4" ht="12" customHeight="1" x14ac:dyDescent="0.25">
      <c r="D651" s="31"/>
    </row>
    <row r="652" spans="4:4" ht="12" customHeight="1" x14ac:dyDescent="0.25">
      <c r="D652" s="31"/>
    </row>
    <row r="653" spans="4:4" ht="12" customHeight="1" x14ac:dyDescent="0.25">
      <c r="D653" s="31"/>
    </row>
    <row r="654" spans="4:4" ht="12" customHeight="1" x14ac:dyDescent="0.25">
      <c r="D654" s="31"/>
    </row>
    <row r="655" spans="4:4" ht="12" customHeight="1" x14ac:dyDescent="0.25">
      <c r="D655" s="31"/>
    </row>
    <row r="656" spans="4:4" ht="12" customHeight="1" x14ac:dyDescent="0.25">
      <c r="D656" s="31"/>
    </row>
    <row r="657" spans="4:4" ht="12" customHeight="1" x14ac:dyDescent="0.25">
      <c r="D657" s="31"/>
    </row>
    <row r="658" spans="4:4" ht="12" customHeight="1" x14ac:dyDescent="0.25">
      <c r="D658" s="31"/>
    </row>
    <row r="659" spans="4:4" ht="12" customHeight="1" x14ac:dyDescent="0.25">
      <c r="D659" s="31"/>
    </row>
    <row r="660" spans="4:4" ht="12" customHeight="1" x14ac:dyDescent="0.25">
      <c r="D660" s="31"/>
    </row>
    <row r="661" spans="4:4" ht="12" customHeight="1" x14ac:dyDescent="0.25">
      <c r="D661" s="31"/>
    </row>
    <row r="662" spans="4:4" ht="12" customHeight="1" x14ac:dyDescent="0.25">
      <c r="D662" s="31"/>
    </row>
    <row r="663" spans="4:4" ht="12" customHeight="1" x14ac:dyDescent="0.25">
      <c r="D663" s="31"/>
    </row>
    <row r="664" spans="4:4" ht="12" customHeight="1" x14ac:dyDescent="0.25">
      <c r="D664" s="31"/>
    </row>
    <row r="665" spans="4:4" ht="12" customHeight="1" x14ac:dyDescent="0.25">
      <c r="D665" s="31"/>
    </row>
    <row r="666" spans="4:4" ht="12" customHeight="1" x14ac:dyDescent="0.25">
      <c r="D666" s="31"/>
    </row>
    <row r="667" spans="4:4" ht="12" customHeight="1" x14ac:dyDescent="0.25">
      <c r="D667" s="31"/>
    </row>
    <row r="668" spans="4:4" ht="12" customHeight="1" x14ac:dyDescent="0.25">
      <c r="D668" s="31"/>
    </row>
    <row r="669" spans="4:4" ht="12" customHeight="1" x14ac:dyDescent="0.25">
      <c r="D669" s="31"/>
    </row>
    <row r="670" spans="4:4" ht="12" customHeight="1" x14ac:dyDescent="0.25">
      <c r="D670" s="31"/>
    </row>
    <row r="671" spans="4:4" ht="12" customHeight="1" x14ac:dyDescent="0.25">
      <c r="D671" s="31"/>
    </row>
    <row r="672" spans="4:4" ht="12" customHeight="1" x14ac:dyDescent="0.25">
      <c r="D672" s="31"/>
    </row>
    <row r="673" spans="4:4" ht="12" customHeight="1" x14ac:dyDescent="0.25">
      <c r="D673" s="31"/>
    </row>
    <row r="674" spans="4:4" ht="12" customHeight="1" x14ac:dyDescent="0.25">
      <c r="D674" s="31"/>
    </row>
    <row r="675" spans="4:4" ht="12" customHeight="1" x14ac:dyDescent="0.25">
      <c r="D675" s="31"/>
    </row>
    <row r="676" spans="4:4" ht="12" customHeight="1" x14ac:dyDescent="0.25">
      <c r="D676" s="31"/>
    </row>
    <row r="677" spans="4:4" ht="12" customHeight="1" x14ac:dyDescent="0.25">
      <c r="D677" s="31"/>
    </row>
    <row r="678" spans="4:4" ht="12" customHeight="1" x14ac:dyDescent="0.25">
      <c r="D678" s="31"/>
    </row>
    <row r="679" spans="4:4" ht="12" customHeight="1" x14ac:dyDescent="0.25">
      <c r="D679" s="31"/>
    </row>
    <row r="680" spans="4:4" ht="12" customHeight="1" x14ac:dyDescent="0.25">
      <c r="D680" s="31"/>
    </row>
    <row r="681" spans="4:4" ht="12" customHeight="1" x14ac:dyDescent="0.25">
      <c r="D681" s="31"/>
    </row>
    <row r="682" spans="4:4" ht="12" customHeight="1" x14ac:dyDescent="0.25">
      <c r="D682" s="31"/>
    </row>
    <row r="683" spans="4:4" ht="12" customHeight="1" x14ac:dyDescent="0.25">
      <c r="D683" s="31"/>
    </row>
    <row r="684" spans="4:4" ht="12" customHeight="1" x14ac:dyDescent="0.25">
      <c r="D684" s="31"/>
    </row>
    <row r="685" spans="4:4" ht="12" customHeight="1" x14ac:dyDescent="0.25">
      <c r="D685" s="31"/>
    </row>
    <row r="686" spans="4:4" ht="12" customHeight="1" x14ac:dyDescent="0.25">
      <c r="D686" s="31"/>
    </row>
    <row r="687" spans="4:4" ht="12" customHeight="1" x14ac:dyDescent="0.25">
      <c r="D687" s="31"/>
    </row>
    <row r="688" spans="4:4" ht="12" customHeight="1" x14ac:dyDescent="0.25">
      <c r="D688" s="31"/>
    </row>
    <row r="689" spans="4:4" ht="12" customHeight="1" x14ac:dyDescent="0.25">
      <c r="D689" s="31"/>
    </row>
    <row r="690" spans="4:4" ht="12" customHeight="1" x14ac:dyDescent="0.25">
      <c r="D690" s="31"/>
    </row>
    <row r="691" spans="4:4" ht="12" customHeight="1" x14ac:dyDescent="0.25">
      <c r="D691" s="31"/>
    </row>
    <row r="692" spans="4:4" ht="12" customHeight="1" x14ac:dyDescent="0.25">
      <c r="D692" s="31"/>
    </row>
    <row r="693" spans="4:4" ht="12" customHeight="1" x14ac:dyDescent="0.25">
      <c r="D693" s="31"/>
    </row>
    <row r="694" spans="4:4" ht="12" customHeight="1" x14ac:dyDescent="0.25">
      <c r="D694" s="31"/>
    </row>
    <row r="695" spans="4:4" ht="12" customHeight="1" x14ac:dyDescent="0.25">
      <c r="D695" s="31"/>
    </row>
    <row r="696" spans="4:4" ht="12" customHeight="1" x14ac:dyDescent="0.25">
      <c r="D696" s="31"/>
    </row>
    <row r="697" spans="4:4" ht="12" customHeight="1" x14ac:dyDescent="0.25">
      <c r="D697" s="31"/>
    </row>
    <row r="698" spans="4:4" ht="12" customHeight="1" x14ac:dyDescent="0.25">
      <c r="D698" s="31"/>
    </row>
    <row r="699" spans="4:4" ht="12" customHeight="1" x14ac:dyDescent="0.25">
      <c r="D699" s="31"/>
    </row>
    <row r="700" spans="4:4" ht="12" customHeight="1" x14ac:dyDescent="0.25">
      <c r="D700" s="31"/>
    </row>
    <row r="701" spans="4:4" ht="12" customHeight="1" x14ac:dyDescent="0.25">
      <c r="D701" s="31"/>
    </row>
    <row r="702" spans="4:4" ht="12" customHeight="1" x14ac:dyDescent="0.25">
      <c r="D702" s="31"/>
    </row>
    <row r="703" spans="4:4" ht="12" customHeight="1" x14ac:dyDescent="0.25">
      <c r="D703" s="31"/>
    </row>
    <row r="704" spans="4:4" ht="12" customHeight="1" x14ac:dyDescent="0.25">
      <c r="D704" s="31"/>
    </row>
    <row r="705" spans="4:4" ht="12" customHeight="1" x14ac:dyDescent="0.25">
      <c r="D705" s="31"/>
    </row>
    <row r="706" spans="4:4" ht="12" customHeight="1" x14ac:dyDescent="0.25">
      <c r="D706" s="31"/>
    </row>
    <row r="707" spans="4:4" ht="12" customHeight="1" x14ac:dyDescent="0.25">
      <c r="D707" s="31"/>
    </row>
    <row r="708" spans="4:4" ht="12" customHeight="1" x14ac:dyDescent="0.25">
      <c r="D708" s="31"/>
    </row>
    <row r="709" spans="4:4" ht="12" customHeight="1" x14ac:dyDescent="0.25">
      <c r="D709" s="31"/>
    </row>
    <row r="710" spans="4:4" ht="12" customHeight="1" x14ac:dyDescent="0.25">
      <c r="D710" s="31"/>
    </row>
    <row r="711" spans="4:4" ht="12" customHeight="1" x14ac:dyDescent="0.25">
      <c r="D711" s="31"/>
    </row>
    <row r="712" spans="4:4" ht="12" customHeight="1" x14ac:dyDescent="0.25">
      <c r="D712" s="31"/>
    </row>
    <row r="713" spans="4:4" ht="12" customHeight="1" x14ac:dyDescent="0.25">
      <c r="D713" s="31"/>
    </row>
    <row r="714" spans="4:4" ht="12" customHeight="1" x14ac:dyDescent="0.25">
      <c r="D714" s="31"/>
    </row>
    <row r="715" spans="4:4" ht="12" customHeight="1" x14ac:dyDescent="0.25">
      <c r="D715" s="31"/>
    </row>
    <row r="716" spans="4:4" ht="12" customHeight="1" x14ac:dyDescent="0.25">
      <c r="D716" s="31"/>
    </row>
    <row r="717" spans="4:4" ht="12" customHeight="1" x14ac:dyDescent="0.25">
      <c r="D717" s="31"/>
    </row>
    <row r="718" spans="4:4" ht="12" customHeight="1" x14ac:dyDescent="0.25">
      <c r="D718" s="31"/>
    </row>
    <row r="719" spans="4:4" ht="12" customHeight="1" x14ac:dyDescent="0.25">
      <c r="D719" s="31"/>
    </row>
    <row r="720" spans="4:4" ht="12" customHeight="1" x14ac:dyDescent="0.25">
      <c r="D720" s="31"/>
    </row>
    <row r="721" spans="4:4" ht="12" customHeight="1" x14ac:dyDescent="0.25">
      <c r="D721" s="31"/>
    </row>
    <row r="722" spans="4:4" ht="12" customHeight="1" x14ac:dyDescent="0.25">
      <c r="D722" s="31"/>
    </row>
    <row r="723" spans="4:4" ht="12" customHeight="1" x14ac:dyDescent="0.25">
      <c r="D723" s="31"/>
    </row>
    <row r="724" spans="4:4" ht="12" customHeight="1" x14ac:dyDescent="0.25">
      <c r="D724" s="31"/>
    </row>
    <row r="725" spans="4:4" ht="12" customHeight="1" x14ac:dyDescent="0.25">
      <c r="D725" s="31"/>
    </row>
    <row r="726" spans="4:4" ht="12" customHeight="1" x14ac:dyDescent="0.25">
      <c r="D726" s="31"/>
    </row>
    <row r="727" spans="4:4" ht="12" customHeight="1" x14ac:dyDescent="0.25">
      <c r="D727" s="31"/>
    </row>
    <row r="728" spans="4:4" ht="12" customHeight="1" x14ac:dyDescent="0.25">
      <c r="D728" s="31"/>
    </row>
    <row r="729" spans="4:4" ht="12" customHeight="1" x14ac:dyDescent="0.25">
      <c r="D729" s="31"/>
    </row>
    <row r="730" spans="4:4" ht="12" customHeight="1" x14ac:dyDescent="0.25">
      <c r="D730" s="31"/>
    </row>
    <row r="731" spans="4:4" ht="12" customHeight="1" x14ac:dyDescent="0.25">
      <c r="D731" s="31"/>
    </row>
    <row r="732" spans="4:4" ht="12" customHeight="1" x14ac:dyDescent="0.25">
      <c r="D732" s="31"/>
    </row>
    <row r="733" spans="4:4" ht="12" customHeight="1" x14ac:dyDescent="0.25">
      <c r="D733" s="31"/>
    </row>
    <row r="734" spans="4:4" ht="12" customHeight="1" x14ac:dyDescent="0.25">
      <c r="D734" s="31"/>
    </row>
    <row r="735" spans="4:4" ht="12" customHeight="1" x14ac:dyDescent="0.25">
      <c r="D735" s="31"/>
    </row>
    <row r="736" spans="4:4" ht="12" customHeight="1" x14ac:dyDescent="0.25">
      <c r="D736" s="31"/>
    </row>
    <row r="737" spans="4:4" ht="12" customHeight="1" x14ac:dyDescent="0.25">
      <c r="D737" s="31"/>
    </row>
    <row r="738" spans="4:4" ht="12" customHeight="1" x14ac:dyDescent="0.25">
      <c r="D738" s="31"/>
    </row>
    <row r="739" spans="4:4" ht="12" customHeight="1" x14ac:dyDescent="0.25">
      <c r="D739" s="31"/>
    </row>
    <row r="740" spans="4:4" ht="12" customHeight="1" x14ac:dyDescent="0.25">
      <c r="D740" s="31"/>
    </row>
    <row r="741" spans="4:4" ht="12" customHeight="1" x14ac:dyDescent="0.25">
      <c r="D741" s="31"/>
    </row>
    <row r="742" spans="4:4" ht="12" customHeight="1" x14ac:dyDescent="0.25">
      <c r="D742" s="31"/>
    </row>
    <row r="743" spans="4:4" ht="12" customHeight="1" x14ac:dyDescent="0.25">
      <c r="D743" s="31"/>
    </row>
    <row r="744" spans="4:4" ht="12" customHeight="1" x14ac:dyDescent="0.25">
      <c r="D744" s="31"/>
    </row>
    <row r="745" spans="4:4" ht="12" customHeight="1" x14ac:dyDescent="0.25">
      <c r="D745" s="31"/>
    </row>
    <row r="746" spans="4:4" ht="12" customHeight="1" x14ac:dyDescent="0.25">
      <c r="D746" s="31"/>
    </row>
    <row r="747" spans="4:4" ht="12" customHeight="1" x14ac:dyDescent="0.25">
      <c r="D747" s="31"/>
    </row>
    <row r="748" spans="4:4" ht="12" customHeight="1" x14ac:dyDescent="0.25">
      <c r="D748" s="31"/>
    </row>
    <row r="749" spans="4:4" ht="12" customHeight="1" x14ac:dyDescent="0.25">
      <c r="D749" s="31"/>
    </row>
    <row r="750" spans="4:4" ht="12" customHeight="1" x14ac:dyDescent="0.25">
      <c r="D750" s="31"/>
    </row>
    <row r="751" spans="4:4" ht="12" customHeight="1" x14ac:dyDescent="0.25">
      <c r="D751" s="31"/>
    </row>
    <row r="752" spans="4:4" ht="12" customHeight="1" x14ac:dyDescent="0.25">
      <c r="D752" s="31"/>
    </row>
    <row r="753" spans="4:4" ht="12" customHeight="1" x14ac:dyDescent="0.25">
      <c r="D753" s="31"/>
    </row>
    <row r="754" spans="4:4" ht="12" customHeight="1" x14ac:dyDescent="0.25">
      <c r="D754" s="31"/>
    </row>
    <row r="755" spans="4:4" ht="12" customHeight="1" x14ac:dyDescent="0.25">
      <c r="D755" s="31"/>
    </row>
    <row r="756" spans="4:4" ht="12" customHeight="1" x14ac:dyDescent="0.25">
      <c r="D756" s="31"/>
    </row>
    <row r="757" spans="4:4" ht="12" customHeight="1" x14ac:dyDescent="0.25">
      <c r="D757" s="31"/>
    </row>
    <row r="758" spans="4:4" ht="12" customHeight="1" x14ac:dyDescent="0.25">
      <c r="D758" s="31"/>
    </row>
    <row r="759" spans="4:4" ht="12" customHeight="1" x14ac:dyDescent="0.25">
      <c r="D759" s="31"/>
    </row>
    <row r="760" spans="4:4" ht="12" customHeight="1" x14ac:dyDescent="0.25">
      <c r="D760" s="31"/>
    </row>
    <row r="761" spans="4:4" ht="12" customHeight="1" x14ac:dyDescent="0.25">
      <c r="D761" s="31"/>
    </row>
    <row r="762" spans="4:4" ht="12" customHeight="1" x14ac:dyDescent="0.25">
      <c r="D762" s="31"/>
    </row>
    <row r="763" spans="4:4" ht="12" customHeight="1" x14ac:dyDescent="0.25">
      <c r="D763" s="31"/>
    </row>
    <row r="764" spans="4:4" ht="12" customHeight="1" x14ac:dyDescent="0.25">
      <c r="D764" s="31"/>
    </row>
    <row r="765" spans="4:4" ht="12" customHeight="1" x14ac:dyDescent="0.25">
      <c r="D765" s="31"/>
    </row>
    <row r="766" spans="4:4" ht="12" customHeight="1" x14ac:dyDescent="0.25">
      <c r="D766" s="31"/>
    </row>
    <row r="767" spans="4:4" ht="12" customHeight="1" x14ac:dyDescent="0.25">
      <c r="D767" s="31"/>
    </row>
    <row r="768" spans="4:4" ht="12" customHeight="1" x14ac:dyDescent="0.25">
      <c r="D768" s="31"/>
    </row>
    <row r="769" spans="4:4" ht="12" customHeight="1" x14ac:dyDescent="0.25">
      <c r="D769" s="31"/>
    </row>
    <row r="770" spans="4:4" ht="12" customHeight="1" x14ac:dyDescent="0.25">
      <c r="D770" s="31"/>
    </row>
    <row r="771" spans="4:4" ht="12" customHeight="1" x14ac:dyDescent="0.25">
      <c r="D771" s="31"/>
    </row>
    <row r="772" spans="4:4" ht="12" customHeight="1" x14ac:dyDescent="0.25">
      <c r="D772" s="31"/>
    </row>
    <row r="773" spans="4:4" ht="12" customHeight="1" x14ac:dyDescent="0.25">
      <c r="D773" s="31"/>
    </row>
    <row r="774" spans="4:4" ht="12" customHeight="1" x14ac:dyDescent="0.25">
      <c r="D774" s="31"/>
    </row>
    <row r="775" spans="4:4" ht="12" customHeight="1" x14ac:dyDescent="0.25">
      <c r="D775" s="31"/>
    </row>
    <row r="776" spans="4:4" ht="12" customHeight="1" x14ac:dyDescent="0.25">
      <c r="D776" s="31"/>
    </row>
    <row r="777" spans="4:4" ht="12" customHeight="1" x14ac:dyDescent="0.25">
      <c r="D777" s="31"/>
    </row>
    <row r="778" spans="4:4" ht="12" customHeight="1" x14ac:dyDescent="0.25">
      <c r="D778" s="31"/>
    </row>
    <row r="779" spans="4:4" ht="12" customHeight="1" x14ac:dyDescent="0.25">
      <c r="D779" s="31"/>
    </row>
    <row r="780" spans="4:4" ht="12" customHeight="1" x14ac:dyDescent="0.25">
      <c r="D780" s="31"/>
    </row>
    <row r="781" spans="4:4" ht="12" customHeight="1" x14ac:dyDescent="0.25">
      <c r="D781" s="31"/>
    </row>
    <row r="782" spans="4:4" ht="12" customHeight="1" x14ac:dyDescent="0.25">
      <c r="D782" s="31"/>
    </row>
    <row r="783" spans="4:4" ht="12" customHeight="1" x14ac:dyDescent="0.25">
      <c r="D783" s="31"/>
    </row>
    <row r="784" spans="4:4" ht="12" customHeight="1" x14ac:dyDescent="0.25">
      <c r="D784" s="31"/>
    </row>
    <row r="785" spans="4:4" ht="12" customHeight="1" x14ac:dyDescent="0.25">
      <c r="D785" s="31"/>
    </row>
    <row r="786" spans="4:4" ht="12" customHeight="1" x14ac:dyDescent="0.25">
      <c r="D786" s="31"/>
    </row>
    <row r="787" spans="4:4" ht="12" customHeight="1" x14ac:dyDescent="0.25">
      <c r="D787" s="31"/>
    </row>
    <row r="788" spans="4:4" ht="12" customHeight="1" x14ac:dyDescent="0.25">
      <c r="D788" s="31"/>
    </row>
    <row r="789" spans="4:4" ht="12" customHeight="1" x14ac:dyDescent="0.25">
      <c r="D789" s="31"/>
    </row>
    <row r="790" spans="4:4" ht="12" customHeight="1" x14ac:dyDescent="0.25">
      <c r="D790" s="31"/>
    </row>
    <row r="791" spans="4:4" ht="12" customHeight="1" x14ac:dyDescent="0.25">
      <c r="D791" s="31"/>
    </row>
    <row r="792" spans="4:4" ht="12" customHeight="1" x14ac:dyDescent="0.25">
      <c r="D792" s="31"/>
    </row>
    <row r="793" spans="4:4" ht="12" customHeight="1" x14ac:dyDescent="0.25">
      <c r="D793" s="31"/>
    </row>
    <row r="794" spans="4:4" ht="12" customHeight="1" x14ac:dyDescent="0.25">
      <c r="D794" s="31"/>
    </row>
    <row r="795" spans="4:4" ht="12" customHeight="1" x14ac:dyDescent="0.25">
      <c r="D795" s="31"/>
    </row>
    <row r="796" spans="4:4" ht="12" customHeight="1" x14ac:dyDescent="0.25">
      <c r="D796" s="31"/>
    </row>
    <row r="797" spans="4:4" ht="12" customHeight="1" x14ac:dyDescent="0.25">
      <c r="D797" s="31"/>
    </row>
    <row r="798" spans="4:4" ht="12" customHeight="1" x14ac:dyDescent="0.25">
      <c r="D798" s="31"/>
    </row>
    <row r="799" spans="4:4" ht="12" customHeight="1" x14ac:dyDescent="0.25">
      <c r="D799" s="31"/>
    </row>
    <row r="800" spans="4:4" ht="12" customHeight="1" x14ac:dyDescent="0.25">
      <c r="D800" s="31"/>
    </row>
    <row r="801" spans="4:4" ht="12" customHeight="1" x14ac:dyDescent="0.25">
      <c r="D801" s="31"/>
    </row>
    <row r="802" spans="4:4" ht="12" customHeight="1" x14ac:dyDescent="0.25">
      <c r="D802" s="31"/>
    </row>
    <row r="803" spans="4:4" ht="12" customHeight="1" x14ac:dyDescent="0.25">
      <c r="D803" s="31"/>
    </row>
    <row r="804" spans="4:4" ht="12" customHeight="1" x14ac:dyDescent="0.25">
      <c r="D804" s="31"/>
    </row>
    <row r="805" spans="4:4" ht="12" customHeight="1" x14ac:dyDescent="0.25">
      <c r="D805" s="31"/>
    </row>
    <row r="806" spans="4:4" ht="12" customHeight="1" x14ac:dyDescent="0.25">
      <c r="D806" s="31"/>
    </row>
    <row r="807" spans="4:4" ht="12" customHeight="1" x14ac:dyDescent="0.25">
      <c r="D807" s="31"/>
    </row>
    <row r="808" spans="4:4" ht="12" customHeight="1" x14ac:dyDescent="0.25">
      <c r="D808" s="31"/>
    </row>
    <row r="809" spans="4:4" ht="12" customHeight="1" x14ac:dyDescent="0.25">
      <c r="D809" s="31"/>
    </row>
    <row r="810" spans="4:4" ht="12" customHeight="1" x14ac:dyDescent="0.25">
      <c r="D810" s="31"/>
    </row>
    <row r="811" spans="4:4" ht="12" customHeight="1" x14ac:dyDescent="0.25">
      <c r="D811" s="31"/>
    </row>
    <row r="812" spans="4:4" ht="12" customHeight="1" x14ac:dyDescent="0.25">
      <c r="D812" s="31"/>
    </row>
    <row r="813" spans="4:4" ht="12" customHeight="1" x14ac:dyDescent="0.25">
      <c r="D813" s="31"/>
    </row>
    <row r="814" spans="4:4" ht="12" customHeight="1" x14ac:dyDescent="0.25">
      <c r="D814" s="31"/>
    </row>
    <row r="815" spans="4:4" ht="12" customHeight="1" x14ac:dyDescent="0.25">
      <c r="D815" s="31"/>
    </row>
    <row r="816" spans="4:4" ht="12" customHeight="1" x14ac:dyDescent="0.25">
      <c r="D816" s="31"/>
    </row>
    <row r="817" spans="4:4" ht="12" customHeight="1" x14ac:dyDescent="0.25">
      <c r="D817" s="31"/>
    </row>
    <row r="818" spans="4:4" ht="12" customHeight="1" x14ac:dyDescent="0.25">
      <c r="D818" s="31"/>
    </row>
    <row r="819" spans="4:4" ht="12" customHeight="1" x14ac:dyDescent="0.25">
      <c r="D819" s="31"/>
    </row>
    <row r="820" spans="4:4" ht="12" customHeight="1" x14ac:dyDescent="0.25">
      <c r="D820" s="31"/>
    </row>
    <row r="821" spans="4:4" ht="12" customHeight="1" x14ac:dyDescent="0.25">
      <c r="D821" s="31"/>
    </row>
    <row r="822" spans="4:4" ht="12" customHeight="1" x14ac:dyDescent="0.25">
      <c r="D822" s="31"/>
    </row>
    <row r="823" spans="4:4" ht="12" customHeight="1" x14ac:dyDescent="0.25">
      <c r="D823" s="31"/>
    </row>
    <row r="824" spans="4:4" ht="12" customHeight="1" x14ac:dyDescent="0.25">
      <c r="D824" s="31"/>
    </row>
    <row r="825" spans="4:4" ht="12" customHeight="1" x14ac:dyDescent="0.25">
      <c r="D825" s="31"/>
    </row>
    <row r="826" spans="4:4" ht="12" customHeight="1" x14ac:dyDescent="0.25">
      <c r="D826" s="31"/>
    </row>
    <row r="827" spans="4:4" ht="12" customHeight="1" x14ac:dyDescent="0.25">
      <c r="D827" s="31"/>
    </row>
    <row r="828" spans="4:4" ht="12" customHeight="1" x14ac:dyDescent="0.25">
      <c r="D828" s="31"/>
    </row>
    <row r="829" spans="4:4" ht="12" customHeight="1" x14ac:dyDescent="0.25">
      <c r="D829" s="31"/>
    </row>
    <row r="830" spans="4:4" ht="12" customHeight="1" x14ac:dyDescent="0.25">
      <c r="D830" s="31"/>
    </row>
    <row r="831" spans="4:4" ht="12" customHeight="1" x14ac:dyDescent="0.25">
      <c r="D831" s="31"/>
    </row>
    <row r="832" spans="4:4" ht="12" customHeight="1" x14ac:dyDescent="0.25">
      <c r="D832" s="31"/>
    </row>
    <row r="833" spans="4:4" ht="12" customHeight="1" x14ac:dyDescent="0.25">
      <c r="D833" s="31"/>
    </row>
    <row r="834" spans="4:4" ht="12" customHeight="1" x14ac:dyDescent="0.25">
      <c r="D834" s="31"/>
    </row>
    <row r="835" spans="4:4" ht="12" customHeight="1" x14ac:dyDescent="0.25">
      <c r="D835" s="31"/>
    </row>
    <row r="836" spans="4:4" ht="12" customHeight="1" x14ac:dyDescent="0.25">
      <c r="D836" s="31"/>
    </row>
    <row r="837" spans="4:4" ht="12" customHeight="1" x14ac:dyDescent="0.25">
      <c r="D837" s="31"/>
    </row>
    <row r="838" spans="4:4" ht="12" customHeight="1" x14ac:dyDescent="0.25">
      <c r="D838" s="31"/>
    </row>
    <row r="839" spans="4:4" ht="12" customHeight="1" x14ac:dyDescent="0.25">
      <c r="D839" s="31"/>
    </row>
    <row r="840" spans="4:4" ht="12" customHeight="1" x14ac:dyDescent="0.25">
      <c r="D840" s="31"/>
    </row>
    <row r="841" spans="4:4" ht="12" customHeight="1" x14ac:dyDescent="0.25">
      <c r="D841" s="31"/>
    </row>
    <row r="842" spans="4:4" ht="12" customHeight="1" x14ac:dyDescent="0.25">
      <c r="D842" s="31"/>
    </row>
    <row r="843" spans="4:4" ht="12" customHeight="1" x14ac:dyDescent="0.25">
      <c r="D843" s="31"/>
    </row>
    <row r="844" spans="4:4" ht="12" customHeight="1" x14ac:dyDescent="0.25">
      <c r="D844" s="31"/>
    </row>
    <row r="845" spans="4:4" ht="12" customHeight="1" x14ac:dyDescent="0.25">
      <c r="D845" s="31"/>
    </row>
    <row r="846" spans="4:4" ht="12" customHeight="1" x14ac:dyDescent="0.25">
      <c r="D846" s="31"/>
    </row>
    <row r="847" spans="4:4" ht="12" customHeight="1" x14ac:dyDescent="0.25">
      <c r="D847" s="31"/>
    </row>
    <row r="848" spans="4:4" ht="12" customHeight="1" x14ac:dyDescent="0.25">
      <c r="D848" s="31"/>
    </row>
    <row r="849" spans="4:4" ht="12" customHeight="1" x14ac:dyDescent="0.25">
      <c r="D849" s="31"/>
    </row>
    <row r="850" spans="4:4" ht="12" customHeight="1" x14ac:dyDescent="0.25">
      <c r="D850" s="31"/>
    </row>
    <row r="851" spans="4:4" ht="12" customHeight="1" x14ac:dyDescent="0.25">
      <c r="D851" s="31"/>
    </row>
    <row r="852" spans="4:4" ht="12" customHeight="1" x14ac:dyDescent="0.25">
      <c r="D852" s="31"/>
    </row>
    <row r="853" spans="4:4" ht="12" customHeight="1" x14ac:dyDescent="0.25">
      <c r="D853" s="31"/>
    </row>
    <row r="854" spans="4:4" ht="12" customHeight="1" x14ac:dyDescent="0.25">
      <c r="D854" s="31"/>
    </row>
    <row r="855" spans="4:4" ht="12" customHeight="1" x14ac:dyDescent="0.25">
      <c r="D855" s="31"/>
    </row>
    <row r="856" spans="4:4" ht="12" customHeight="1" x14ac:dyDescent="0.25">
      <c r="D856" s="31"/>
    </row>
    <row r="857" spans="4:4" ht="12" customHeight="1" x14ac:dyDescent="0.25">
      <c r="D857" s="31"/>
    </row>
    <row r="858" spans="4:4" ht="12" customHeight="1" x14ac:dyDescent="0.25">
      <c r="D858" s="31"/>
    </row>
    <row r="859" spans="4:4" ht="12" customHeight="1" x14ac:dyDescent="0.25">
      <c r="D859" s="31"/>
    </row>
    <row r="860" spans="4:4" ht="12" customHeight="1" x14ac:dyDescent="0.25">
      <c r="D860" s="31"/>
    </row>
    <row r="861" spans="4:4" ht="12" customHeight="1" x14ac:dyDescent="0.25">
      <c r="D861" s="31"/>
    </row>
    <row r="862" spans="4:4" ht="12" customHeight="1" x14ac:dyDescent="0.25">
      <c r="D862" s="31"/>
    </row>
    <row r="863" spans="4:4" ht="12" customHeight="1" x14ac:dyDescent="0.25">
      <c r="D863" s="31"/>
    </row>
    <row r="864" spans="4:4" ht="12" customHeight="1" x14ac:dyDescent="0.25">
      <c r="D864" s="31"/>
    </row>
    <row r="865" spans="4:4" ht="12" customHeight="1" x14ac:dyDescent="0.25">
      <c r="D865" s="31"/>
    </row>
    <row r="866" spans="4:4" ht="12" customHeight="1" x14ac:dyDescent="0.25">
      <c r="D866" s="31"/>
    </row>
    <row r="867" spans="4:4" ht="12" customHeight="1" x14ac:dyDescent="0.25">
      <c r="D867" s="31"/>
    </row>
    <row r="868" spans="4:4" ht="12" customHeight="1" x14ac:dyDescent="0.25">
      <c r="D868" s="31"/>
    </row>
    <row r="869" spans="4:4" ht="12" customHeight="1" x14ac:dyDescent="0.25">
      <c r="D869" s="31"/>
    </row>
    <row r="870" spans="4:4" ht="12" customHeight="1" x14ac:dyDescent="0.25">
      <c r="D870" s="31"/>
    </row>
    <row r="871" spans="4:4" ht="12" customHeight="1" x14ac:dyDescent="0.25">
      <c r="D871" s="31"/>
    </row>
    <row r="872" spans="4:4" ht="12" customHeight="1" x14ac:dyDescent="0.25">
      <c r="D872" s="31"/>
    </row>
    <row r="873" spans="4:4" ht="12" customHeight="1" x14ac:dyDescent="0.25">
      <c r="D873" s="31"/>
    </row>
    <row r="874" spans="4:4" ht="12" customHeight="1" x14ac:dyDescent="0.25">
      <c r="D874" s="31"/>
    </row>
    <row r="875" spans="4:4" ht="12" customHeight="1" x14ac:dyDescent="0.25">
      <c r="D875" s="31"/>
    </row>
    <row r="876" spans="4:4" ht="12" customHeight="1" x14ac:dyDescent="0.25">
      <c r="D876" s="31"/>
    </row>
    <row r="877" spans="4:4" ht="12" customHeight="1" x14ac:dyDescent="0.25">
      <c r="D877" s="31"/>
    </row>
    <row r="878" spans="4:4" ht="12" customHeight="1" x14ac:dyDescent="0.25">
      <c r="D878" s="31"/>
    </row>
    <row r="879" spans="4:4" ht="12" customHeight="1" x14ac:dyDescent="0.25">
      <c r="D879" s="31"/>
    </row>
    <row r="880" spans="4:4" ht="12" customHeight="1" x14ac:dyDescent="0.25">
      <c r="D880" s="31"/>
    </row>
    <row r="881" spans="4:4" ht="12" customHeight="1" x14ac:dyDescent="0.25">
      <c r="D881" s="31"/>
    </row>
    <row r="882" spans="4:4" ht="12" customHeight="1" x14ac:dyDescent="0.25">
      <c r="D882" s="31"/>
    </row>
    <row r="883" spans="4:4" ht="12" customHeight="1" x14ac:dyDescent="0.25">
      <c r="D883" s="31"/>
    </row>
    <row r="884" spans="4:4" ht="12" customHeight="1" x14ac:dyDescent="0.25">
      <c r="D884" s="31"/>
    </row>
    <row r="885" spans="4:4" ht="12" customHeight="1" x14ac:dyDescent="0.25">
      <c r="D885" s="31"/>
    </row>
    <row r="886" spans="4:4" ht="12" customHeight="1" x14ac:dyDescent="0.25">
      <c r="D886" s="31"/>
    </row>
    <row r="887" spans="4:4" ht="12" customHeight="1" x14ac:dyDescent="0.25">
      <c r="D887" s="31"/>
    </row>
    <row r="888" spans="4:4" ht="12" customHeight="1" x14ac:dyDescent="0.25">
      <c r="D888" s="31"/>
    </row>
    <row r="889" spans="4:4" ht="12" customHeight="1" x14ac:dyDescent="0.25">
      <c r="D889" s="31"/>
    </row>
    <row r="890" spans="4:4" ht="12" customHeight="1" x14ac:dyDescent="0.25">
      <c r="D890" s="31"/>
    </row>
    <row r="891" spans="4:4" ht="12" customHeight="1" x14ac:dyDescent="0.25">
      <c r="D891" s="31"/>
    </row>
    <row r="892" spans="4:4" ht="12" customHeight="1" x14ac:dyDescent="0.25">
      <c r="D892" s="31"/>
    </row>
    <row r="893" spans="4:4" ht="12" customHeight="1" x14ac:dyDescent="0.25">
      <c r="D893" s="31"/>
    </row>
    <row r="894" spans="4:4" ht="12" customHeight="1" x14ac:dyDescent="0.25">
      <c r="D894" s="31"/>
    </row>
    <row r="895" spans="4:4" ht="12" customHeight="1" x14ac:dyDescent="0.25">
      <c r="D895" s="31"/>
    </row>
    <row r="896" spans="4:4" ht="12" customHeight="1" x14ac:dyDescent="0.25">
      <c r="D896" s="31"/>
    </row>
    <row r="897" spans="4:4" ht="12" customHeight="1" x14ac:dyDescent="0.25">
      <c r="D897" s="31"/>
    </row>
    <row r="898" spans="4:4" ht="12" customHeight="1" x14ac:dyDescent="0.25">
      <c r="D898" s="31"/>
    </row>
    <row r="899" spans="4:4" ht="12" customHeight="1" x14ac:dyDescent="0.25">
      <c r="D899" s="31"/>
    </row>
    <row r="900" spans="4:4" ht="12" customHeight="1" x14ac:dyDescent="0.25">
      <c r="D900" s="31"/>
    </row>
    <row r="901" spans="4:4" ht="12" customHeight="1" x14ac:dyDescent="0.25">
      <c r="D901" s="31"/>
    </row>
    <row r="902" spans="4:4" ht="12" customHeight="1" x14ac:dyDescent="0.25">
      <c r="D902" s="31"/>
    </row>
    <row r="903" spans="4:4" ht="12" customHeight="1" x14ac:dyDescent="0.25">
      <c r="D903" s="31"/>
    </row>
    <row r="904" spans="4:4" ht="12" customHeight="1" x14ac:dyDescent="0.25">
      <c r="D904" s="31"/>
    </row>
    <row r="905" spans="4:4" ht="12" customHeight="1" x14ac:dyDescent="0.25">
      <c r="D905" s="31"/>
    </row>
    <row r="906" spans="4:4" ht="12" customHeight="1" x14ac:dyDescent="0.25">
      <c r="D906" s="31"/>
    </row>
    <row r="907" spans="4:4" ht="12" customHeight="1" x14ac:dyDescent="0.25">
      <c r="D907" s="31"/>
    </row>
    <row r="908" spans="4:4" ht="12" customHeight="1" x14ac:dyDescent="0.25">
      <c r="D908" s="31"/>
    </row>
    <row r="909" spans="4:4" ht="12" customHeight="1" x14ac:dyDescent="0.25">
      <c r="D909" s="31"/>
    </row>
    <row r="910" spans="4:4" ht="12" customHeight="1" x14ac:dyDescent="0.25">
      <c r="D910" s="31"/>
    </row>
    <row r="911" spans="4:4" ht="12" customHeight="1" x14ac:dyDescent="0.25">
      <c r="D911" s="31"/>
    </row>
    <row r="912" spans="4:4" ht="12" customHeight="1" x14ac:dyDescent="0.25">
      <c r="D912" s="31"/>
    </row>
    <row r="913" spans="4:4" ht="12" customHeight="1" x14ac:dyDescent="0.25">
      <c r="D913" s="31"/>
    </row>
    <row r="914" spans="4:4" ht="12" customHeight="1" x14ac:dyDescent="0.25">
      <c r="D914" s="31"/>
    </row>
    <row r="915" spans="4:4" ht="12" customHeight="1" x14ac:dyDescent="0.25">
      <c r="D915" s="31"/>
    </row>
    <row r="916" spans="4:4" ht="12" customHeight="1" x14ac:dyDescent="0.25">
      <c r="D916" s="31"/>
    </row>
    <row r="917" spans="4:4" ht="12" customHeight="1" x14ac:dyDescent="0.25">
      <c r="D917" s="31"/>
    </row>
    <row r="918" spans="4:4" ht="12" customHeight="1" x14ac:dyDescent="0.25">
      <c r="D918" s="31"/>
    </row>
    <row r="919" spans="4:4" ht="12" customHeight="1" x14ac:dyDescent="0.25">
      <c r="D919" s="31"/>
    </row>
    <row r="920" spans="4:4" ht="12" customHeight="1" x14ac:dyDescent="0.25">
      <c r="D920" s="31"/>
    </row>
    <row r="921" spans="4:4" ht="12" customHeight="1" x14ac:dyDescent="0.25">
      <c r="D921" s="31"/>
    </row>
    <row r="922" spans="4:4" ht="12" customHeight="1" x14ac:dyDescent="0.25">
      <c r="D922" s="31"/>
    </row>
    <row r="923" spans="4:4" ht="12" customHeight="1" x14ac:dyDescent="0.25">
      <c r="D923" s="31"/>
    </row>
    <row r="924" spans="4:4" ht="12" customHeight="1" x14ac:dyDescent="0.25">
      <c r="D924" s="31"/>
    </row>
    <row r="925" spans="4:4" ht="12" customHeight="1" x14ac:dyDescent="0.25">
      <c r="D925" s="31"/>
    </row>
    <row r="926" spans="4:4" ht="12" customHeight="1" x14ac:dyDescent="0.25">
      <c r="D926" s="31"/>
    </row>
    <row r="927" spans="4:4" ht="12" customHeight="1" x14ac:dyDescent="0.25">
      <c r="D927" s="31"/>
    </row>
    <row r="928" spans="4:4" ht="12" customHeight="1" x14ac:dyDescent="0.25">
      <c r="D928" s="31"/>
    </row>
    <row r="929" spans="4:4" ht="12" customHeight="1" x14ac:dyDescent="0.25">
      <c r="D929" s="31"/>
    </row>
    <row r="930" spans="4:4" ht="12" customHeight="1" x14ac:dyDescent="0.25">
      <c r="D930" s="31"/>
    </row>
    <row r="931" spans="4:4" ht="12" customHeight="1" x14ac:dyDescent="0.25">
      <c r="D931" s="31"/>
    </row>
    <row r="932" spans="4:4" ht="12" customHeight="1" x14ac:dyDescent="0.25">
      <c r="D932" s="31"/>
    </row>
    <row r="933" spans="4:4" ht="12" customHeight="1" x14ac:dyDescent="0.25">
      <c r="D933" s="31"/>
    </row>
    <row r="934" spans="4:4" ht="12" customHeight="1" x14ac:dyDescent="0.25">
      <c r="D934" s="31"/>
    </row>
    <row r="935" spans="4:4" ht="12" customHeight="1" x14ac:dyDescent="0.25">
      <c r="D935" s="31"/>
    </row>
    <row r="936" spans="4:4" ht="12" customHeight="1" x14ac:dyDescent="0.25">
      <c r="D936" s="31"/>
    </row>
    <row r="937" spans="4:4" ht="12" customHeight="1" x14ac:dyDescent="0.25">
      <c r="D937" s="31"/>
    </row>
    <row r="938" spans="4:4" ht="12" customHeight="1" x14ac:dyDescent="0.25">
      <c r="D938" s="31"/>
    </row>
    <row r="939" spans="4:4" ht="12" customHeight="1" x14ac:dyDescent="0.25">
      <c r="D939" s="31"/>
    </row>
    <row r="940" spans="4:4" ht="12" customHeight="1" x14ac:dyDescent="0.25">
      <c r="D940" s="31"/>
    </row>
    <row r="941" spans="4:4" ht="12" customHeight="1" x14ac:dyDescent="0.25">
      <c r="D941" s="31"/>
    </row>
    <row r="942" spans="4:4" ht="12" customHeight="1" x14ac:dyDescent="0.25">
      <c r="D942" s="31"/>
    </row>
    <row r="943" spans="4:4" ht="12" customHeight="1" x14ac:dyDescent="0.25">
      <c r="D943" s="31"/>
    </row>
    <row r="944" spans="4:4" ht="12" customHeight="1" x14ac:dyDescent="0.25">
      <c r="D944" s="31"/>
    </row>
    <row r="945" spans="4:4" ht="12" customHeight="1" x14ac:dyDescent="0.25">
      <c r="D945" s="31"/>
    </row>
    <row r="946" spans="4:4" ht="12" customHeight="1" x14ac:dyDescent="0.25">
      <c r="D946" s="31"/>
    </row>
    <row r="947" spans="4:4" ht="12" customHeight="1" x14ac:dyDescent="0.25">
      <c r="D947" s="31"/>
    </row>
    <row r="948" spans="4:4" ht="12" customHeight="1" x14ac:dyDescent="0.25">
      <c r="D948" s="31"/>
    </row>
    <row r="949" spans="4:4" ht="12" customHeight="1" x14ac:dyDescent="0.25">
      <c r="D949" s="31"/>
    </row>
    <row r="950" spans="4:4" ht="12" customHeight="1" x14ac:dyDescent="0.25">
      <c r="D950" s="31"/>
    </row>
    <row r="951" spans="4:4" ht="12" customHeight="1" x14ac:dyDescent="0.25">
      <c r="D951" s="31"/>
    </row>
    <row r="952" spans="4:4" ht="12" customHeight="1" x14ac:dyDescent="0.25">
      <c r="D952" s="31"/>
    </row>
    <row r="953" spans="4:4" ht="12" customHeight="1" x14ac:dyDescent="0.25">
      <c r="D953" s="31"/>
    </row>
    <row r="954" spans="4:4" ht="12" customHeight="1" x14ac:dyDescent="0.25">
      <c r="D954" s="31"/>
    </row>
    <row r="955" spans="4:4" ht="12" customHeight="1" x14ac:dyDescent="0.25">
      <c r="D955" s="31"/>
    </row>
    <row r="956" spans="4:4" ht="12" customHeight="1" x14ac:dyDescent="0.25">
      <c r="D956" s="31"/>
    </row>
    <row r="957" spans="4:4" ht="12" customHeight="1" x14ac:dyDescent="0.25">
      <c r="D957" s="31"/>
    </row>
    <row r="958" spans="4:4" ht="12" customHeight="1" x14ac:dyDescent="0.25">
      <c r="D958" s="31"/>
    </row>
    <row r="959" spans="4:4" ht="12" customHeight="1" x14ac:dyDescent="0.25">
      <c r="D959" s="31"/>
    </row>
    <row r="960" spans="4:4" ht="12" customHeight="1" x14ac:dyDescent="0.25">
      <c r="D960" s="31"/>
    </row>
    <row r="961" spans="4:4" ht="12" customHeight="1" x14ac:dyDescent="0.25">
      <c r="D961" s="31"/>
    </row>
    <row r="962" spans="4:4" ht="12" customHeight="1" x14ac:dyDescent="0.25">
      <c r="D962" s="31"/>
    </row>
    <row r="963" spans="4:4" ht="12" customHeight="1" x14ac:dyDescent="0.25">
      <c r="D963" s="31"/>
    </row>
    <row r="964" spans="4:4" ht="12" customHeight="1" x14ac:dyDescent="0.25">
      <c r="D964" s="31"/>
    </row>
    <row r="965" spans="4:4" ht="12" customHeight="1" x14ac:dyDescent="0.25">
      <c r="D965" s="31"/>
    </row>
    <row r="966" spans="4:4" ht="12" customHeight="1" x14ac:dyDescent="0.25">
      <c r="D966" s="31"/>
    </row>
    <row r="967" spans="4:4" ht="12" customHeight="1" x14ac:dyDescent="0.25">
      <c r="D967" s="31"/>
    </row>
    <row r="968" spans="4:4" ht="12" customHeight="1" x14ac:dyDescent="0.25">
      <c r="D968" s="31"/>
    </row>
    <row r="969" spans="4:4" ht="12" customHeight="1" x14ac:dyDescent="0.25">
      <c r="D969" s="31"/>
    </row>
    <row r="970" spans="4:4" ht="12" customHeight="1" x14ac:dyDescent="0.25">
      <c r="D970" s="31"/>
    </row>
    <row r="971" spans="4:4" ht="12" customHeight="1" x14ac:dyDescent="0.25">
      <c r="D971" s="31"/>
    </row>
    <row r="972" spans="4:4" ht="12" customHeight="1" x14ac:dyDescent="0.25">
      <c r="D972" s="31"/>
    </row>
    <row r="973" spans="4:4" ht="12" customHeight="1" x14ac:dyDescent="0.25">
      <c r="D973" s="31"/>
    </row>
    <row r="974" spans="4:4" ht="12" customHeight="1" x14ac:dyDescent="0.25">
      <c r="D974" s="31"/>
    </row>
    <row r="975" spans="4:4" ht="12" customHeight="1" x14ac:dyDescent="0.25">
      <c r="D975" s="31"/>
    </row>
    <row r="976" spans="4:4" ht="12" customHeight="1" x14ac:dyDescent="0.25">
      <c r="D976" s="31"/>
    </row>
    <row r="977" spans="4:4" ht="12" customHeight="1" x14ac:dyDescent="0.25">
      <c r="D977" s="31"/>
    </row>
    <row r="978" spans="4:4" ht="12" customHeight="1" x14ac:dyDescent="0.25">
      <c r="D978" s="31"/>
    </row>
    <row r="979" spans="4:4" ht="12" customHeight="1" x14ac:dyDescent="0.25">
      <c r="D979" s="31"/>
    </row>
    <row r="980" spans="4:4" ht="12" customHeight="1" x14ac:dyDescent="0.25">
      <c r="D980" s="31"/>
    </row>
    <row r="981" spans="4:4" ht="12" customHeight="1" x14ac:dyDescent="0.25">
      <c r="D981" s="31"/>
    </row>
    <row r="982" spans="4:4" ht="12" customHeight="1" x14ac:dyDescent="0.25">
      <c r="D982" s="31"/>
    </row>
    <row r="983" spans="4:4" ht="12" customHeight="1" x14ac:dyDescent="0.25">
      <c r="D983" s="31"/>
    </row>
    <row r="984" spans="4:4" ht="12" customHeight="1" x14ac:dyDescent="0.25">
      <c r="D984" s="31"/>
    </row>
    <row r="985" spans="4:4" ht="12" customHeight="1" x14ac:dyDescent="0.25">
      <c r="D985" s="31"/>
    </row>
    <row r="986" spans="4:4" ht="12" customHeight="1" x14ac:dyDescent="0.25">
      <c r="D986" s="31"/>
    </row>
    <row r="987" spans="4:4" ht="12" customHeight="1" x14ac:dyDescent="0.25">
      <c r="D987" s="31"/>
    </row>
    <row r="988" spans="4:4" ht="12" customHeight="1" x14ac:dyDescent="0.25">
      <c r="D988" s="31"/>
    </row>
    <row r="989" spans="4:4" ht="12" customHeight="1" x14ac:dyDescent="0.25">
      <c r="D989" s="31"/>
    </row>
    <row r="990" spans="4:4" ht="12" customHeight="1" x14ac:dyDescent="0.25">
      <c r="D990" s="31"/>
    </row>
    <row r="991" spans="4:4" ht="12" customHeight="1" x14ac:dyDescent="0.25">
      <c r="D991" s="31"/>
    </row>
    <row r="992" spans="4:4" ht="12" customHeight="1" x14ac:dyDescent="0.25">
      <c r="D992" s="31"/>
    </row>
    <row r="993" spans="4:4" ht="12" customHeight="1" x14ac:dyDescent="0.25">
      <c r="D993" s="31"/>
    </row>
    <row r="994" spans="4:4" ht="12" customHeight="1" x14ac:dyDescent="0.25">
      <c r="D994" s="31"/>
    </row>
    <row r="995" spans="4:4" ht="12" customHeight="1" x14ac:dyDescent="0.25">
      <c r="D995" s="31"/>
    </row>
    <row r="996" spans="4:4" ht="12" customHeight="1" x14ac:dyDescent="0.25">
      <c r="D996" s="31"/>
    </row>
    <row r="997" spans="4:4" ht="12" customHeight="1" x14ac:dyDescent="0.25">
      <c r="D997" s="31"/>
    </row>
    <row r="998" spans="4:4" ht="12" customHeight="1" x14ac:dyDescent="0.25">
      <c r="D998" s="31"/>
    </row>
    <row r="999" spans="4:4" ht="12" customHeight="1" x14ac:dyDescent="0.25">
      <c r="D999" s="31"/>
    </row>
    <row r="1000" spans="4:4" ht="12" customHeight="1" x14ac:dyDescent="0.25">
      <c r="D1000" s="31"/>
    </row>
    <row r="1001" spans="4:4" ht="12" customHeight="1" x14ac:dyDescent="0.25">
      <c r="D1001" s="31"/>
    </row>
    <row r="1002" spans="4:4" ht="12" customHeight="1" x14ac:dyDescent="0.25">
      <c r="D1002" s="31"/>
    </row>
    <row r="1003" spans="4:4" ht="12" customHeight="1" x14ac:dyDescent="0.25">
      <c r="D1003" s="31"/>
    </row>
    <row r="1004" spans="4:4" ht="12" customHeight="1" x14ac:dyDescent="0.25">
      <c r="D1004" s="31"/>
    </row>
    <row r="1005" spans="4:4" ht="12" customHeight="1" x14ac:dyDescent="0.25">
      <c r="D1005" s="31"/>
    </row>
    <row r="1006" spans="4:4" ht="12" customHeight="1" x14ac:dyDescent="0.25">
      <c r="D1006" s="31"/>
    </row>
    <row r="1007" spans="4:4" ht="12" customHeight="1" x14ac:dyDescent="0.25">
      <c r="D1007" s="31"/>
    </row>
  </sheetData>
  <dataValidations count="1">
    <dataValidation type="list" allowBlank="1" showInputMessage="1" showErrorMessage="1" prompt="Select Option From Drop Down - Choose one option that best represents your team's satisfaction." sqref="A90" xr:uid="{6E8EC21B-CA77-4A90-94E1-620CAE38967A}">
      <formula1>$A$95:$A$100</formula1>
    </dataValidation>
  </dataValidations>
  <pageMargins left="0.7" right="0.7" top="0.75" bottom="0.75" header="0" footer="0"/>
  <pageSetup orientation="portrait"/>
  <drawing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54296875" defaultRowHeight="15" customHeight="1" x14ac:dyDescent="0.25"/>
  <cols>
    <col min="1" max="1" width="8.81640625" customWidth="1"/>
    <col min="2" max="2" width="13.81640625" customWidth="1"/>
    <col min="3" max="3" width="12.1796875" customWidth="1"/>
    <col min="4" max="26" width="8.81640625" customWidth="1"/>
  </cols>
  <sheetData>
    <row r="1" spans="1:3" ht="12" customHeight="1" x14ac:dyDescent="0.25">
      <c r="B1" s="128"/>
    </row>
    <row r="2" spans="1:3" ht="12" customHeight="1" x14ac:dyDescent="0.25">
      <c r="B2" s="128"/>
    </row>
    <row r="3" spans="1:3" ht="12" customHeight="1" x14ac:dyDescent="0.25">
      <c r="B3" s="128"/>
    </row>
    <row r="4" spans="1:3" ht="12" customHeight="1" x14ac:dyDescent="0.25">
      <c r="B4" s="129" t="s">
        <v>98</v>
      </c>
      <c r="C4" s="50"/>
    </row>
    <row r="5" spans="1:3" ht="12" customHeight="1" x14ac:dyDescent="0.25">
      <c r="A5" s="50"/>
      <c r="B5" s="128" t="s">
        <v>99</v>
      </c>
    </row>
    <row r="6" spans="1:3" ht="12" customHeight="1" x14ac:dyDescent="0.25">
      <c r="A6" s="50"/>
      <c r="B6" s="128" t="s">
        <v>100</v>
      </c>
    </row>
    <row r="7" spans="1:3" ht="12" customHeight="1" x14ac:dyDescent="0.25">
      <c r="B7" s="128"/>
    </row>
    <row r="8" spans="1:3" ht="12" customHeight="1" x14ac:dyDescent="0.25">
      <c r="B8" s="128"/>
    </row>
    <row r="9" spans="1:3" ht="12" customHeight="1" x14ac:dyDescent="0.25">
      <c r="B9" s="128"/>
    </row>
    <row r="10" spans="1:3" ht="12" customHeight="1" x14ac:dyDescent="0.25">
      <c r="B10" s="128"/>
    </row>
    <row r="11" spans="1:3" ht="12" customHeight="1" x14ac:dyDescent="0.25">
      <c r="B11" s="128"/>
    </row>
    <row r="12" spans="1:3" ht="12" customHeight="1" x14ac:dyDescent="0.25">
      <c r="B12" s="128"/>
    </row>
    <row r="13" spans="1:3" ht="12" customHeight="1" x14ac:dyDescent="0.25">
      <c r="B13" s="128"/>
    </row>
    <row r="14" spans="1:3" ht="12" customHeight="1" x14ac:dyDescent="0.25">
      <c r="B14" s="128"/>
    </row>
    <row r="15" spans="1:3" ht="12" customHeight="1" x14ac:dyDescent="0.25">
      <c r="B15" s="128"/>
    </row>
    <row r="16" spans="1:3" ht="12" customHeight="1" x14ac:dyDescent="0.25">
      <c r="B16" s="128"/>
    </row>
    <row r="17" spans="2:2" ht="12" customHeight="1" x14ac:dyDescent="0.25">
      <c r="B17" s="128"/>
    </row>
    <row r="18" spans="2:2" ht="12" customHeight="1" x14ac:dyDescent="0.25">
      <c r="B18" s="128"/>
    </row>
    <row r="19" spans="2:2" ht="12" customHeight="1" x14ac:dyDescent="0.25">
      <c r="B19" s="128"/>
    </row>
    <row r="20" spans="2:2" ht="12" customHeight="1" x14ac:dyDescent="0.25">
      <c r="B20" s="128"/>
    </row>
    <row r="21" spans="2:2" ht="12" customHeight="1" x14ac:dyDescent="0.25">
      <c r="B21" s="128"/>
    </row>
    <row r="22" spans="2:2" ht="12" customHeight="1" x14ac:dyDescent="0.25">
      <c r="B22" s="128"/>
    </row>
    <row r="23" spans="2:2" ht="12" customHeight="1" x14ac:dyDescent="0.25">
      <c r="B23" s="128"/>
    </row>
    <row r="24" spans="2:2" ht="12" customHeight="1" x14ac:dyDescent="0.25">
      <c r="B24" s="128"/>
    </row>
    <row r="25" spans="2:2" ht="12" customHeight="1" x14ac:dyDescent="0.25">
      <c r="B25" s="128"/>
    </row>
    <row r="26" spans="2:2" ht="12" customHeight="1" x14ac:dyDescent="0.25">
      <c r="B26" s="128"/>
    </row>
    <row r="27" spans="2:2" ht="12" customHeight="1" x14ac:dyDescent="0.25">
      <c r="B27" s="128"/>
    </row>
    <row r="28" spans="2:2" ht="12" customHeight="1" x14ac:dyDescent="0.25">
      <c r="B28" s="128"/>
    </row>
    <row r="29" spans="2:2" ht="12" customHeight="1" x14ac:dyDescent="0.25">
      <c r="B29" s="128"/>
    </row>
    <row r="30" spans="2:2" ht="12" customHeight="1" x14ac:dyDescent="0.25">
      <c r="B30" s="128"/>
    </row>
    <row r="31" spans="2:2" ht="12" customHeight="1" x14ac:dyDescent="0.25">
      <c r="B31" s="128"/>
    </row>
    <row r="32" spans="2:2" ht="12" customHeight="1" x14ac:dyDescent="0.25">
      <c r="B32" s="128"/>
    </row>
    <row r="33" spans="2:2" ht="12" customHeight="1" x14ac:dyDescent="0.25">
      <c r="B33" s="128"/>
    </row>
    <row r="34" spans="2:2" ht="12" customHeight="1" x14ac:dyDescent="0.25">
      <c r="B34" s="128"/>
    </row>
    <row r="35" spans="2:2" ht="12" customHeight="1" x14ac:dyDescent="0.25">
      <c r="B35" s="128"/>
    </row>
    <row r="36" spans="2:2" ht="12" customHeight="1" x14ac:dyDescent="0.25">
      <c r="B36" s="128"/>
    </row>
    <row r="37" spans="2:2" ht="12" customHeight="1" x14ac:dyDescent="0.25">
      <c r="B37" s="128"/>
    </row>
    <row r="38" spans="2:2" ht="12" customHeight="1" x14ac:dyDescent="0.25">
      <c r="B38" s="128"/>
    </row>
    <row r="39" spans="2:2" ht="12" customHeight="1" x14ac:dyDescent="0.25">
      <c r="B39" s="128"/>
    </row>
    <row r="40" spans="2:2" ht="12" customHeight="1" x14ac:dyDescent="0.25">
      <c r="B40" s="128"/>
    </row>
    <row r="41" spans="2:2" ht="12" customHeight="1" x14ac:dyDescent="0.25">
      <c r="B41" s="128"/>
    </row>
    <row r="42" spans="2:2" ht="12" customHeight="1" x14ac:dyDescent="0.25">
      <c r="B42" s="128"/>
    </row>
    <row r="43" spans="2:2" ht="12" customHeight="1" x14ac:dyDescent="0.25">
      <c r="B43" s="128"/>
    </row>
    <row r="44" spans="2:2" ht="12" customHeight="1" x14ac:dyDescent="0.25">
      <c r="B44" s="128"/>
    </row>
    <row r="45" spans="2:2" ht="12" customHeight="1" x14ac:dyDescent="0.25">
      <c r="B45" s="128"/>
    </row>
    <row r="46" spans="2:2" ht="12" customHeight="1" x14ac:dyDescent="0.25">
      <c r="B46" s="128"/>
    </row>
    <row r="47" spans="2:2" ht="12" customHeight="1" x14ac:dyDescent="0.25">
      <c r="B47" s="128"/>
    </row>
    <row r="48" spans="2:2" ht="12" customHeight="1" x14ac:dyDescent="0.25">
      <c r="B48" s="128"/>
    </row>
    <row r="49" spans="2:2" ht="12" customHeight="1" x14ac:dyDescent="0.25">
      <c r="B49" s="128"/>
    </row>
    <row r="50" spans="2:2" ht="12" customHeight="1" x14ac:dyDescent="0.25">
      <c r="B50" s="128"/>
    </row>
    <row r="51" spans="2:2" ht="12" customHeight="1" x14ac:dyDescent="0.25">
      <c r="B51" s="128"/>
    </row>
    <row r="52" spans="2:2" ht="12" customHeight="1" x14ac:dyDescent="0.25">
      <c r="B52" s="128"/>
    </row>
    <row r="53" spans="2:2" ht="12" customHeight="1" x14ac:dyDescent="0.25">
      <c r="B53" s="128"/>
    </row>
    <row r="54" spans="2:2" ht="12" customHeight="1" x14ac:dyDescent="0.25">
      <c r="B54" s="128"/>
    </row>
    <row r="55" spans="2:2" ht="12" customHeight="1" x14ac:dyDescent="0.25">
      <c r="B55" s="128"/>
    </row>
    <row r="56" spans="2:2" ht="12" customHeight="1" x14ac:dyDescent="0.25">
      <c r="B56" s="128"/>
    </row>
    <row r="57" spans="2:2" ht="12" customHeight="1" x14ac:dyDescent="0.25">
      <c r="B57" s="128"/>
    </row>
    <row r="58" spans="2:2" ht="12" customHeight="1" x14ac:dyDescent="0.25">
      <c r="B58" s="128"/>
    </row>
    <row r="59" spans="2:2" ht="12" customHeight="1" x14ac:dyDescent="0.25">
      <c r="B59" s="128"/>
    </row>
    <row r="60" spans="2:2" ht="12" customHeight="1" x14ac:dyDescent="0.25">
      <c r="B60" s="128"/>
    </row>
    <row r="61" spans="2:2" ht="12" customHeight="1" x14ac:dyDescent="0.25">
      <c r="B61" s="128"/>
    </row>
    <row r="62" spans="2:2" ht="12" customHeight="1" x14ac:dyDescent="0.25">
      <c r="B62" s="128"/>
    </row>
    <row r="63" spans="2:2" ht="12" customHeight="1" x14ac:dyDescent="0.25">
      <c r="B63" s="128"/>
    </row>
    <row r="64" spans="2:2" ht="12" customHeight="1" x14ac:dyDescent="0.25">
      <c r="B64" s="128"/>
    </row>
    <row r="65" spans="2:2" ht="12" customHeight="1" x14ac:dyDescent="0.25">
      <c r="B65" s="128"/>
    </row>
    <row r="66" spans="2:2" ht="12" customHeight="1" x14ac:dyDescent="0.25">
      <c r="B66" s="128"/>
    </row>
    <row r="67" spans="2:2" ht="12" customHeight="1" x14ac:dyDescent="0.25">
      <c r="B67" s="128"/>
    </row>
    <row r="68" spans="2:2" ht="12" customHeight="1" x14ac:dyDescent="0.25">
      <c r="B68" s="128"/>
    </row>
    <row r="69" spans="2:2" ht="12" customHeight="1" x14ac:dyDescent="0.25">
      <c r="B69" s="128"/>
    </row>
    <row r="70" spans="2:2" ht="12" customHeight="1" x14ac:dyDescent="0.25">
      <c r="B70" s="128"/>
    </row>
    <row r="71" spans="2:2" ht="12" customHeight="1" x14ac:dyDescent="0.25">
      <c r="B71" s="128"/>
    </row>
    <row r="72" spans="2:2" ht="12" customHeight="1" x14ac:dyDescent="0.25">
      <c r="B72" s="128"/>
    </row>
    <row r="73" spans="2:2" ht="12" customHeight="1" x14ac:dyDescent="0.25">
      <c r="B73" s="128"/>
    </row>
    <row r="74" spans="2:2" ht="12" customHeight="1" x14ac:dyDescent="0.25">
      <c r="B74" s="128"/>
    </row>
    <row r="75" spans="2:2" ht="12" customHeight="1" x14ac:dyDescent="0.25">
      <c r="B75" s="128"/>
    </row>
    <row r="76" spans="2:2" ht="12" customHeight="1" x14ac:dyDescent="0.25">
      <c r="B76" s="128"/>
    </row>
    <row r="77" spans="2:2" ht="12" customHeight="1" x14ac:dyDescent="0.25">
      <c r="B77" s="128"/>
    </row>
    <row r="78" spans="2:2" ht="12" customHeight="1" x14ac:dyDescent="0.25">
      <c r="B78" s="128"/>
    </row>
    <row r="79" spans="2:2" ht="12" customHeight="1" x14ac:dyDescent="0.25">
      <c r="B79" s="128"/>
    </row>
    <row r="80" spans="2:2" ht="12" customHeight="1" x14ac:dyDescent="0.25">
      <c r="B80" s="128"/>
    </row>
    <row r="81" spans="2:2" ht="12" customHeight="1" x14ac:dyDescent="0.25">
      <c r="B81" s="128"/>
    </row>
    <row r="82" spans="2:2" ht="12" customHeight="1" x14ac:dyDescent="0.25">
      <c r="B82" s="128"/>
    </row>
    <row r="83" spans="2:2" ht="12" customHeight="1" x14ac:dyDescent="0.25">
      <c r="B83" s="128"/>
    </row>
    <row r="84" spans="2:2" ht="12" customHeight="1" x14ac:dyDescent="0.25">
      <c r="B84" s="128"/>
    </row>
    <row r="85" spans="2:2" ht="12" customHeight="1" x14ac:dyDescent="0.25">
      <c r="B85" s="128"/>
    </row>
    <row r="86" spans="2:2" ht="12" customHeight="1" x14ac:dyDescent="0.25">
      <c r="B86" s="128"/>
    </row>
    <row r="87" spans="2:2" ht="12" customHeight="1" x14ac:dyDescent="0.25">
      <c r="B87" s="128"/>
    </row>
    <row r="88" spans="2:2" ht="12" customHeight="1" x14ac:dyDescent="0.25">
      <c r="B88" s="128"/>
    </row>
    <row r="89" spans="2:2" ht="12" customHeight="1" x14ac:dyDescent="0.25">
      <c r="B89" s="128"/>
    </row>
    <row r="90" spans="2:2" ht="12" customHeight="1" x14ac:dyDescent="0.25">
      <c r="B90" s="128"/>
    </row>
    <row r="91" spans="2:2" ht="12" customHeight="1" x14ac:dyDescent="0.25">
      <c r="B91" s="128"/>
    </row>
    <row r="92" spans="2:2" ht="12" customHeight="1" x14ac:dyDescent="0.25">
      <c r="B92" s="128"/>
    </row>
    <row r="93" spans="2:2" ht="12" customHeight="1" x14ac:dyDescent="0.25">
      <c r="B93" s="128"/>
    </row>
    <row r="94" spans="2:2" ht="12" customHeight="1" x14ac:dyDescent="0.25">
      <c r="B94" s="128"/>
    </row>
    <row r="95" spans="2:2" ht="12" customHeight="1" x14ac:dyDescent="0.25">
      <c r="B95" s="128"/>
    </row>
    <row r="96" spans="2:2" ht="12" customHeight="1" x14ac:dyDescent="0.25">
      <c r="B96" s="128"/>
    </row>
    <row r="97" spans="2:2" ht="12" customHeight="1" x14ac:dyDescent="0.25">
      <c r="B97" s="128"/>
    </row>
    <row r="98" spans="2:2" ht="12" customHeight="1" x14ac:dyDescent="0.25">
      <c r="B98" s="128"/>
    </row>
    <row r="99" spans="2:2" ht="12" customHeight="1" x14ac:dyDescent="0.25">
      <c r="B99" s="128"/>
    </row>
    <row r="100" spans="2:2" ht="12" customHeight="1" x14ac:dyDescent="0.25">
      <c r="B100" s="128"/>
    </row>
    <row r="101" spans="2:2" ht="12" customHeight="1" x14ac:dyDescent="0.25">
      <c r="B101" s="128"/>
    </row>
    <row r="102" spans="2:2" ht="12" customHeight="1" x14ac:dyDescent="0.25">
      <c r="B102" s="128"/>
    </row>
    <row r="103" spans="2:2" ht="12" customHeight="1" x14ac:dyDescent="0.25">
      <c r="B103" s="128"/>
    </row>
    <row r="104" spans="2:2" ht="12" customHeight="1" x14ac:dyDescent="0.25">
      <c r="B104" s="128"/>
    </row>
    <row r="105" spans="2:2" ht="12" customHeight="1" x14ac:dyDescent="0.25">
      <c r="B105" s="128"/>
    </row>
    <row r="106" spans="2:2" ht="12" customHeight="1" x14ac:dyDescent="0.25">
      <c r="B106" s="128"/>
    </row>
    <row r="107" spans="2:2" ht="12" customHeight="1" x14ac:dyDescent="0.25">
      <c r="B107" s="128"/>
    </row>
    <row r="108" spans="2:2" ht="12" customHeight="1" x14ac:dyDescent="0.25">
      <c r="B108" s="128"/>
    </row>
    <row r="109" spans="2:2" ht="12" customHeight="1" x14ac:dyDescent="0.25">
      <c r="B109" s="128"/>
    </row>
    <row r="110" spans="2:2" ht="12" customHeight="1" x14ac:dyDescent="0.25">
      <c r="B110" s="128"/>
    </row>
    <row r="111" spans="2:2" ht="12" customHeight="1" x14ac:dyDescent="0.25">
      <c r="B111" s="128"/>
    </row>
    <row r="112" spans="2:2" ht="12" customHeight="1" x14ac:dyDescent="0.25">
      <c r="B112" s="128"/>
    </row>
    <row r="113" spans="2:2" ht="12" customHeight="1" x14ac:dyDescent="0.25">
      <c r="B113" s="128"/>
    </row>
    <row r="114" spans="2:2" ht="12" customHeight="1" x14ac:dyDescent="0.25">
      <c r="B114" s="128"/>
    </row>
    <row r="115" spans="2:2" ht="12" customHeight="1" x14ac:dyDescent="0.25">
      <c r="B115" s="128"/>
    </row>
    <row r="116" spans="2:2" ht="12" customHeight="1" x14ac:dyDescent="0.25">
      <c r="B116" s="128"/>
    </row>
    <row r="117" spans="2:2" ht="12" customHeight="1" x14ac:dyDescent="0.25">
      <c r="B117" s="128"/>
    </row>
    <row r="118" spans="2:2" ht="12" customHeight="1" x14ac:dyDescent="0.25">
      <c r="B118" s="128"/>
    </row>
    <row r="119" spans="2:2" ht="12" customHeight="1" x14ac:dyDescent="0.25">
      <c r="B119" s="128"/>
    </row>
    <row r="120" spans="2:2" ht="12" customHeight="1" x14ac:dyDescent="0.25">
      <c r="B120" s="128"/>
    </row>
    <row r="121" spans="2:2" ht="12" customHeight="1" x14ac:dyDescent="0.25">
      <c r="B121" s="128"/>
    </row>
    <row r="122" spans="2:2" ht="12" customHeight="1" x14ac:dyDescent="0.25">
      <c r="B122" s="128"/>
    </row>
    <row r="123" spans="2:2" ht="12" customHeight="1" x14ac:dyDescent="0.25">
      <c r="B123" s="128"/>
    </row>
    <row r="124" spans="2:2" ht="12" customHeight="1" x14ac:dyDescent="0.25">
      <c r="B124" s="128"/>
    </row>
    <row r="125" spans="2:2" ht="12" customHeight="1" x14ac:dyDescent="0.25">
      <c r="B125" s="128"/>
    </row>
    <row r="126" spans="2:2" ht="12" customHeight="1" x14ac:dyDescent="0.25">
      <c r="B126" s="128"/>
    </row>
    <row r="127" spans="2:2" ht="12" customHeight="1" x14ac:dyDescent="0.25">
      <c r="B127" s="128"/>
    </row>
    <row r="128" spans="2:2" ht="12" customHeight="1" x14ac:dyDescent="0.25">
      <c r="B128" s="128"/>
    </row>
    <row r="129" spans="2:2" ht="12" customHeight="1" x14ac:dyDescent="0.25">
      <c r="B129" s="128"/>
    </row>
    <row r="130" spans="2:2" ht="12" customHeight="1" x14ac:dyDescent="0.25">
      <c r="B130" s="128"/>
    </row>
    <row r="131" spans="2:2" ht="12" customHeight="1" x14ac:dyDescent="0.25">
      <c r="B131" s="128"/>
    </row>
    <row r="132" spans="2:2" ht="12" customHeight="1" x14ac:dyDescent="0.25">
      <c r="B132" s="128"/>
    </row>
    <row r="133" spans="2:2" ht="12" customHeight="1" x14ac:dyDescent="0.25">
      <c r="B133" s="128"/>
    </row>
    <row r="134" spans="2:2" ht="12" customHeight="1" x14ac:dyDescent="0.25">
      <c r="B134" s="128"/>
    </row>
    <row r="135" spans="2:2" ht="12" customHeight="1" x14ac:dyDescent="0.25">
      <c r="B135" s="128"/>
    </row>
    <row r="136" spans="2:2" ht="12" customHeight="1" x14ac:dyDescent="0.25">
      <c r="B136" s="128"/>
    </row>
    <row r="137" spans="2:2" ht="12" customHeight="1" x14ac:dyDescent="0.25">
      <c r="B137" s="128"/>
    </row>
    <row r="138" spans="2:2" ht="12" customHeight="1" x14ac:dyDescent="0.25">
      <c r="B138" s="128"/>
    </row>
    <row r="139" spans="2:2" ht="12" customHeight="1" x14ac:dyDescent="0.25">
      <c r="B139" s="128"/>
    </row>
    <row r="140" spans="2:2" ht="12" customHeight="1" x14ac:dyDescent="0.25">
      <c r="B140" s="128"/>
    </row>
    <row r="141" spans="2:2" ht="12" customHeight="1" x14ac:dyDescent="0.25">
      <c r="B141" s="128"/>
    </row>
    <row r="142" spans="2:2" ht="12" customHeight="1" x14ac:dyDescent="0.25">
      <c r="B142" s="128"/>
    </row>
    <row r="143" spans="2:2" ht="12" customHeight="1" x14ac:dyDescent="0.25">
      <c r="B143" s="128"/>
    </row>
    <row r="144" spans="2:2" ht="12" customHeight="1" x14ac:dyDescent="0.25">
      <c r="B144" s="128"/>
    </row>
    <row r="145" spans="2:2" ht="12" customHeight="1" x14ac:dyDescent="0.25">
      <c r="B145" s="128"/>
    </row>
    <row r="146" spans="2:2" ht="12" customHeight="1" x14ac:dyDescent="0.25">
      <c r="B146" s="128"/>
    </row>
    <row r="147" spans="2:2" ht="12" customHeight="1" x14ac:dyDescent="0.25">
      <c r="B147" s="128"/>
    </row>
    <row r="148" spans="2:2" ht="12" customHeight="1" x14ac:dyDescent="0.25">
      <c r="B148" s="128"/>
    </row>
    <row r="149" spans="2:2" ht="12" customHeight="1" x14ac:dyDescent="0.25">
      <c r="B149" s="128"/>
    </row>
    <row r="150" spans="2:2" ht="12" customHeight="1" x14ac:dyDescent="0.25">
      <c r="B150" s="128"/>
    </row>
    <row r="151" spans="2:2" ht="12" customHeight="1" x14ac:dyDescent="0.25">
      <c r="B151" s="128"/>
    </row>
    <row r="152" spans="2:2" ht="12" customHeight="1" x14ac:dyDescent="0.25">
      <c r="B152" s="128"/>
    </row>
    <row r="153" spans="2:2" ht="12" customHeight="1" x14ac:dyDescent="0.25">
      <c r="B153" s="128"/>
    </row>
    <row r="154" spans="2:2" ht="12" customHeight="1" x14ac:dyDescent="0.25">
      <c r="B154" s="128"/>
    </row>
    <row r="155" spans="2:2" ht="12" customHeight="1" x14ac:dyDescent="0.25">
      <c r="B155" s="128"/>
    </row>
    <row r="156" spans="2:2" ht="12" customHeight="1" x14ac:dyDescent="0.25">
      <c r="B156" s="128"/>
    </row>
    <row r="157" spans="2:2" ht="12" customHeight="1" x14ac:dyDescent="0.25">
      <c r="B157" s="128"/>
    </row>
    <row r="158" spans="2:2" ht="12" customHeight="1" x14ac:dyDescent="0.25">
      <c r="B158" s="128"/>
    </row>
    <row r="159" spans="2:2" ht="12" customHeight="1" x14ac:dyDescent="0.25">
      <c r="B159" s="128"/>
    </row>
    <row r="160" spans="2:2" ht="12" customHeight="1" x14ac:dyDescent="0.25">
      <c r="B160" s="128"/>
    </row>
    <row r="161" spans="2:2" ht="12" customHeight="1" x14ac:dyDescent="0.25">
      <c r="B161" s="128"/>
    </row>
    <row r="162" spans="2:2" ht="12" customHeight="1" x14ac:dyDescent="0.25">
      <c r="B162" s="128"/>
    </row>
    <row r="163" spans="2:2" ht="12" customHeight="1" x14ac:dyDescent="0.25">
      <c r="B163" s="128"/>
    </row>
    <row r="164" spans="2:2" ht="12" customHeight="1" x14ac:dyDescent="0.25">
      <c r="B164" s="128"/>
    </row>
    <row r="165" spans="2:2" ht="12" customHeight="1" x14ac:dyDescent="0.25">
      <c r="B165" s="128"/>
    </row>
    <row r="166" spans="2:2" ht="12" customHeight="1" x14ac:dyDescent="0.25">
      <c r="B166" s="128"/>
    </row>
    <row r="167" spans="2:2" ht="12" customHeight="1" x14ac:dyDescent="0.25">
      <c r="B167" s="128"/>
    </row>
    <row r="168" spans="2:2" ht="12" customHeight="1" x14ac:dyDescent="0.25">
      <c r="B168" s="128"/>
    </row>
    <row r="169" spans="2:2" ht="12" customHeight="1" x14ac:dyDescent="0.25">
      <c r="B169" s="128"/>
    </row>
    <row r="170" spans="2:2" ht="12" customHeight="1" x14ac:dyDescent="0.25">
      <c r="B170" s="128"/>
    </row>
    <row r="171" spans="2:2" ht="12" customHeight="1" x14ac:dyDescent="0.25">
      <c r="B171" s="128"/>
    </row>
    <row r="172" spans="2:2" ht="12" customHeight="1" x14ac:dyDescent="0.25">
      <c r="B172" s="128"/>
    </row>
    <row r="173" spans="2:2" ht="12" customHeight="1" x14ac:dyDescent="0.25">
      <c r="B173" s="128"/>
    </row>
    <row r="174" spans="2:2" ht="12" customHeight="1" x14ac:dyDescent="0.25">
      <c r="B174" s="128"/>
    </row>
    <row r="175" spans="2:2" ht="12" customHeight="1" x14ac:dyDescent="0.25">
      <c r="B175" s="128"/>
    </row>
    <row r="176" spans="2:2" ht="12" customHeight="1" x14ac:dyDescent="0.25">
      <c r="B176" s="128"/>
    </row>
    <row r="177" spans="2:2" ht="12" customHeight="1" x14ac:dyDescent="0.25">
      <c r="B177" s="128"/>
    </row>
    <row r="178" spans="2:2" ht="12" customHeight="1" x14ac:dyDescent="0.25">
      <c r="B178" s="128"/>
    </row>
    <row r="179" spans="2:2" ht="12" customHeight="1" x14ac:dyDescent="0.25">
      <c r="B179" s="128"/>
    </row>
    <row r="180" spans="2:2" ht="12" customHeight="1" x14ac:dyDescent="0.25">
      <c r="B180" s="128"/>
    </row>
    <row r="181" spans="2:2" ht="12" customHeight="1" x14ac:dyDescent="0.25">
      <c r="B181" s="128"/>
    </row>
    <row r="182" spans="2:2" ht="12" customHeight="1" x14ac:dyDescent="0.25">
      <c r="B182" s="128"/>
    </row>
    <row r="183" spans="2:2" ht="12" customHeight="1" x14ac:dyDescent="0.25">
      <c r="B183" s="128"/>
    </row>
    <row r="184" spans="2:2" ht="12" customHeight="1" x14ac:dyDescent="0.25">
      <c r="B184" s="128"/>
    </row>
    <row r="185" spans="2:2" ht="12" customHeight="1" x14ac:dyDescent="0.25">
      <c r="B185" s="128"/>
    </row>
    <row r="186" spans="2:2" ht="12" customHeight="1" x14ac:dyDescent="0.25">
      <c r="B186" s="128"/>
    </row>
    <row r="187" spans="2:2" ht="12" customHeight="1" x14ac:dyDescent="0.25">
      <c r="B187" s="128"/>
    </row>
    <row r="188" spans="2:2" ht="12" customHeight="1" x14ac:dyDescent="0.25">
      <c r="B188" s="128"/>
    </row>
    <row r="189" spans="2:2" ht="12" customHeight="1" x14ac:dyDescent="0.25">
      <c r="B189" s="128"/>
    </row>
    <row r="190" spans="2:2" ht="12" customHeight="1" x14ac:dyDescent="0.25">
      <c r="B190" s="128"/>
    </row>
    <row r="191" spans="2:2" ht="12" customHeight="1" x14ac:dyDescent="0.25">
      <c r="B191" s="128"/>
    </row>
    <row r="192" spans="2:2" ht="12" customHeight="1" x14ac:dyDescent="0.25">
      <c r="B192" s="128"/>
    </row>
    <row r="193" spans="2:2" ht="12" customHeight="1" x14ac:dyDescent="0.25">
      <c r="B193" s="128"/>
    </row>
    <row r="194" spans="2:2" ht="12" customHeight="1" x14ac:dyDescent="0.25">
      <c r="B194" s="128"/>
    </row>
    <row r="195" spans="2:2" ht="12" customHeight="1" x14ac:dyDescent="0.25">
      <c r="B195" s="128"/>
    </row>
    <row r="196" spans="2:2" ht="12" customHeight="1" x14ac:dyDescent="0.25">
      <c r="B196" s="128"/>
    </row>
    <row r="197" spans="2:2" ht="12" customHeight="1" x14ac:dyDescent="0.25">
      <c r="B197" s="128"/>
    </row>
    <row r="198" spans="2:2" ht="12" customHeight="1" x14ac:dyDescent="0.25">
      <c r="B198" s="128"/>
    </row>
    <row r="199" spans="2:2" ht="12" customHeight="1" x14ac:dyDescent="0.25">
      <c r="B199" s="128"/>
    </row>
    <row r="200" spans="2:2" ht="12" customHeight="1" x14ac:dyDescent="0.25">
      <c r="B200" s="128"/>
    </row>
    <row r="201" spans="2:2" ht="12" customHeight="1" x14ac:dyDescent="0.25">
      <c r="B201" s="128"/>
    </row>
    <row r="202" spans="2:2" ht="12" customHeight="1" x14ac:dyDescent="0.25">
      <c r="B202" s="128"/>
    </row>
    <row r="203" spans="2:2" ht="12" customHeight="1" x14ac:dyDescent="0.25">
      <c r="B203" s="128"/>
    </row>
    <row r="204" spans="2:2" ht="12" customHeight="1" x14ac:dyDescent="0.25">
      <c r="B204" s="128"/>
    </row>
    <row r="205" spans="2:2" ht="12" customHeight="1" x14ac:dyDescent="0.25">
      <c r="B205" s="128"/>
    </row>
    <row r="206" spans="2:2" ht="12" customHeight="1" x14ac:dyDescent="0.25">
      <c r="B206" s="128"/>
    </row>
    <row r="207" spans="2:2" ht="12" customHeight="1" x14ac:dyDescent="0.25">
      <c r="B207" s="128"/>
    </row>
    <row r="208" spans="2:2" ht="12" customHeight="1" x14ac:dyDescent="0.25">
      <c r="B208" s="128"/>
    </row>
    <row r="209" spans="2:2" ht="12" customHeight="1" x14ac:dyDescent="0.25">
      <c r="B209" s="128"/>
    </row>
    <row r="210" spans="2:2" ht="12" customHeight="1" x14ac:dyDescent="0.25">
      <c r="B210" s="128"/>
    </row>
    <row r="211" spans="2:2" ht="12" customHeight="1" x14ac:dyDescent="0.25">
      <c r="B211" s="128"/>
    </row>
    <row r="212" spans="2:2" ht="12" customHeight="1" x14ac:dyDescent="0.25">
      <c r="B212" s="128"/>
    </row>
    <row r="213" spans="2:2" ht="12" customHeight="1" x14ac:dyDescent="0.25">
      <c r="B213" s="128"/>
    </row>
    <row r="214" spans="2:2" ht="12" customHeight="1" x14ac:dyDescent="0.25">
      <c r="B214" s="128"/>
    </row>
    <row r="215" spans="2:2" ht="12" customHeight="1" x14ac:dyDescent="0.25">
      <c r="B215" s="128"/>
    </row>
    <row r="216" spans="2:2" ht="12" customHeight="1" x14ac:dyDescent="0.25">
      <c r="B216" s="128"/>
    </row>
    <row r="217" spans="2:2" ht="12" customHeight="1" x14ac:dyDescent="0.25">
      <c r="B217" s="128"/>
    </row>
    <row r="218" spans="2:2" ht="12" customHeight="1" x14ac:dyDescent="0.25">
      <c r="B218" s="128"/>
    </row>
    <row r="219" spans="2:2" ht="12" customHeight="1" x14ac:dyDescent="0.25">
      <c r="B219" s="128"/>
    </row>
    <row r="220" spans="2:2" ht="12" customHeight="1" x14ac:dyDescent="0.25">
      <c r="B220" s="128"/>
    </row>
    <row r="221" spans="2:2" ht="12" customHeight="1" x14ac:dyDescent="0.25">
      <c r="B221" s="128"/>
    </row>
    <row r="222" spans="2:2" ht="12" customHeight="1" x14ac:dyDescent="0.25">
      <c r="B222" s="128"/>
    </row>
    <row r="223" spans="2:2" ht="12" customHeight="1" x14ac:dyDescent="0.25">
      <c r="B223" s="128"/>
    </row>
    <row r="224" spans="2:2" ht="12" customHeight="1" x14ac:dyDescent="0.25">
      <c r="B224" s="128"/>
    </row>
    <row r="225" spans="2:2" ht="12" customHeight="1" x14ac:dyDescent="0.25">
      <c r="B225" s="128"/>
    </row>
    <row r="226" spans="2:2" ht="12" customHeight="1" x14ac:dyDescent="0.25">
      <c r="B226" s="128"/>
    </row>
    <row r="227" spans="2:2" ht="12" customHeight="1" x14ac:dyDescent="0.25">
      <c r="B227" s="128"/>
    </row>
    <row r="228" spans="2:2" ht="12" customHeight="1" x14ac:dyDescent="0.25">
      <c r="B228" s="128"/>
    </row>
    <row r="229" spans="2:2" ht="12" customHeight="1" x14ac:dyDescent="0.25">
      <c r="B229" s="128"/>
    </row>
    <row r="230" spans="2:2" ht="12" customHeight="1" x14ac:dyDescent="0.25">
      <c r="B230" s="128"/>
    </row>
    <row r="231" spans="2:2" ht="12" customHeight="1" x14ac:dyDescent="0.25">
      <c r="B231" s="128"/>
    </row>
    <row r="232" spans="2:2" ht="12" customHeight="1" x14ac:dyDescent="0.25">
      <c r="B232" s="128"/>
    </row>
    <row r="233" spans="2:2" ht="12" customHeight="1" x14ac:dyDescent="0.25">
      <c r="B233" s="128"/>
    </row>
    <row r="234" spans="2:2" ht="12" customHeight="1" x14ac:dyDescent="0.25">
      <c r="B234" s="128"/>
    </row>
    <row r="235" spans="2:2" ht="12" customHeight="1" x14ac:dyDescent="0.25">
      <c r="B235" s="128"/>
    </row>
    <row r="236" spans="2:2" ht="12" customHeight="1" x14ac:dyDescent="0.25">
      <c r="B236" s="128"/>
    </row>
    <row r="237" spans="2:2" ht="12" customHeight="1" x14ac:dyDescent="0.25">
      <c r="B237" s="128"/>
    </row>
    <row r="238" spans="2:2" ht="12" customHeight="1" x14ac:dyDescent="0.25">
      <c r="B238" s="128"/>
    </row>
    <row r="239" spans="2:2" ht="12" customHeight="1" x14ac:dyDescent="0.25">
      <c r="B239" s="128"/>
    </row>
    <row r="240" spans="2:2" ht="12" customHeight="1" x14ac:dyDescent="0.25">
      <c r="B240" s="128"/>
    </row>
    <row r="241" spans="2:2" ht="12" customHeight="1" x14ac:dyDescent="0.25">
      <c r="B241" s="128"/>
    </row>
    <row r="242" spans="2:2" ht="12" customHeight="1" x14ac:dyDescent="0.25">
      <c r="B242" s="128"/>
    </row>
    <row r="243" spans="2:2" ht="12" customHeight="1" x14ac:dyDescent="0.25">
      <c r="B243" s="128"/>
    </row>
    <row r="244" spans="2:2" ht="12" customHeight="1" x14ac:dyDescent="0.25">
      <c r="B244" s="128"/>
    </row>
    <row r="245" spans="2:2" ht="12" customHeight="1" x14ac:dyDescent="0.25">
      <c r="B245" s="128"/>
    </row>
    <row r="246" spans="2:2" ht="12" customHeight="1" x14ac:dyDescent="0.25">
      <c r="B246" s="128"/>
    </row>
    <row r="247" spans="2:2" ht="12" customHeight="1" x14ac:dyDescent="0.25">
      <c r="B247" s="128"/>
    </row>
    <row r="248" spans="2:2" ht="12" customHeight="1" x14ac:dyDescent="0.25">
      <c r="B248" s="128"/>
    </row>
    <row r="249" spans="2:2" ht="12" customHeight="1" x14ac:dyDescent="0.25">
      <c r="B249" s="128"/>
    </row>
    <row r="250" spans="2:2" ht="12" customHeight="1" x14ac:dyDescent="0.25">
      <c r="B250" s="128"/>
    </row>
    <row r="251" spans="2:2" ht="12" customHeight="1" x14ac:dyDescent="0.25">
      <c r="B251" s="128"/>
    </row>
    <row r="252" spans="2:2" ht="12" customHeight="1" x14ac:dyDescent="0.25">
      <c r="B252" s="128"/>
    </row>
    <row r="253" spans="2:2" ht="12" customHeight="1" x14ac:dyDescent="0.25">
      <c r="B253" s="128"/>
    </row>
    <row r="254" spans="2:2" ht="12" customHeight="1" x14ac:dyDescent="0.25">
      <c r="B254" s="128"/>
    </row>
    <row r="255" spans="2:2" ht="12" customHeight="1" x14ac:dyDescent="0.25">
      <c r="B255" s="128"/>
    </row>
    <row r="256" spans="2:2" ht="12" customHeight="1" x14ac:dyDescent="0.25">
      <c r="B256" s="128"/>
    </row>
    <row r="257" spans="2:2" ht="12" customHeight="1" x14ac:dyDescent="0.25">
      <c r="B257" s="128"/>
    </row>
    <row r="258" spans="2:2" ht="12" customHeight="1" x14ac:dyDescent="0.25">
      <c r="B258" s="128"/>
    </row>
    <row r="259" spans="2:2" ht="12" customHeight="1" x14ac:dyDescent="0.25">
      <c r="B259" s="128"/>
    </row>
    <row r="260" spans="2:2" ht="12" customHeight="1" x14ac:dyDescent="0.25">
      <c r="B260" s="128"/>
    </row>
    <row r="261" spans="2:2" ht="12" customHeight="1" x14ac:dyDescent="0.25">
      <c r="B261" s="128"/>
    </row>
    <row r="262" spans="2:2" ht="12" customHeight="1" x14ac:dyDescent="0.25">
      <c r="B262" s="128"/>
    </row>
    <row r="263" spans="2:2" ht="12" customHeight="1" x14ac:dyDescent="0.25">
      <c r="B263" s="128"/>
    </row>
    <row r="264" spans="2:2" ht="12" customHeight="1" x14ac:dyDescent="0.25">
      <c r="B264" s="128"/>
    </row>
    <row r="265" spans="2:2" ht="12" customHeight="1" x14ac:dyDescent="0.25">
      <c r="B265" s="128"/>
    </row>
    <row r="266" spans="2:2" ht="12" customHeight="1" x14ac:dyDescent="0.25">
      <c r="B266" s="128"/>
    </row>
    <row r="267" spans="2:2" ht="12" customHeight="1" x14ac:dyDescent="0.25">
      <c r="B267" s="128"/>
    </row>
    <row r="268" spans="2:2" ht="12" customHeight="1" x14ac:dyDescent="0.25">
      <c r="B268" s="128"/>
    </row>
    <row r="269" spans="2:2" ht="12" customHeight="1" x14ac:dyDescent="0.25">
      <c r="B269" s="128"/>
    </row>
    <row r="270" spans="2:2" ht="12" customHeight="1" x14ac:dyDescent="0.25">
      <c r="B270" s="128"/>
    </row>
    <row r="271" spans="2:2" ht="12" customHeight="1" x14ac:dyDescent="0.25">
      <c r="B271" s="128"/>
    </row>
    <row r="272" spans="2:2" ht="12" customHeight="1" x14ac:dyDescent="0.25">
      <c r="B272" s="128"/>
    </row>
    <row r="273" spans="2:2" ht="12" customHeight="1" x14ac:dyDescent="0.25">
      <c r="B273" s="128"/>
    </row>
    <row r="274" spans="2:2" ht="12" customHeight="1" x14ac:dyDescent="0.25">
      <c r="B274" s="128"/>
    </row>
    <row r="275" spans="2:2" ht="12" customHeight="1" x14ac:dyDescent="0.25">
      <c r="B275" s="128"/>
    </row>
    <row r="276" spans="2:2" ht="12" customHeight="1" x14ac:dyDescent="0.25">
      <c r="B276" s="128"/>
    </row>
    <row r="277" spans="2:2" ht="12" customHeight="1" x14ac:dyDescent="0.25">
      <c r="B277" s="128"/>
    </row>
    <row r="278" spans="2:2" ht="12" customHeight="1" x14ac:dyDescent="0.25">
      <c r="B278" s="128"/>
    </row>
    <row r="279" spans="2:2" ht="12" customHeight="1" x14ac:dyDescent="0.25">
      <c r="B279" s="128"/>
    </row>
    <row r="280" spans="2:2" ht="12" customHeight="1" x14ac:dyDescent="0.25">
      <c r="B280" s="128"/>
    </row>
    <row r="281" spans="2:2" ht="12" customHeight="1" x14ac:dyDescent="0.25">
      <c r="B281" s="128"/>
    </row>
    <row r="282" spans="2:2" ht="12" customHeight="1" x14ac:dyDescent="0.25">
      <c r="B282" s="128"/>
    </row>
    <row r="283" spans="2:2" ht="12" customHeight="1" x14ac:dyDescent="0.25">
      <c r="B283" s="128"/>
    </row>
    <row r="284" spans="2:2" ht="12" customHeight="1" x14ac:dyDescent="0.25">
      <c r="B284" s="128"/>
    </row>
    <row r="285" spans="2:2" ht="12" customHeight="1" x14ac:dyDescent="0.25">
      <c r="B285" s="128"/>
    </row>
    <row r="286" spans="2:2" ht="12" customHeight="1" x14ac:dyDescent="0.25">
      <c r="B286" s="128"/>
    </row>
    <row r="287" spans="2:2" ht="12" customHeight="1" x14ac:dyDescent="0.25">
      <c r="B287" s="128"/>
    </row>
    <row r="288" spans="2:2" ht="12" customHeight="1" x14ac:dyDescent="0.25">
      <c r="B288" s="128"/>
    </row>
    <row r="289" spans="2:2" ht="12" customHeight="1" x14ac:dyDescent="0.25">
      <c r="B289" s="128"/>
    </row>
    <row r="290" spans="2:2" ht="12" customHeight="1" x14ac:dyDescent="0.25">
      <c r="B290" s="128"/>
    </row>
    <row r="291" spans="2:2" ht="12" customHeight="1" x14ac:dyDescent="0.25">
      <c r="B291" s="128"/>
    </row>
    <row r="292" spans="2:2" ht="12" customHeight="1" x14ac:dyDescent="0.25">
      <c r="B292" s="128"/>
    </row>
    <row r="293" spans="2:2" ht="12" customHeight="1" x14ac:dyDescent="0.25">
      <c r="B293" s="128"/>
    </row>
    <row r="294" spans="2:2" ht="12" customHeight="1" x14ac:dyDescent="0.25">
      <c r="B294" s="128"/>
    </row>
    <row r="295" spans="2:2" ht="12" customHeight="1" x14ac:dyDescent="0.25">
      <c r="B295" s="128"/>
    </row>
    <row r="296" spans="2:2" ht="12" customHeight="1" x14ac:dyDescent="0.25">
      <c r="B296" s="128"/>
    </row>
    <row r="297" spans="2:2" ht="12" customHeight="1" x14ac:dyDescent="0.25">
      <c r="B297" s="128"/>
    </row>
    <row r="298" spans="2:2" ht="12" customHeight="1" x14ac:dyDescent="0.25">
      <c r="B298" s="128"/>
    </row>
    <row r="299" spans="2:2" ht="12" customHeight="1" x14ac:dyDescent="0.25">
      <c r="B299" s="128"/>
    </row>
    <row r="300" spans="2:2" ht="12" customHeight="1" x14ac:dyDescent="0.25">
      <c r="B300" s="128"/>
    </row>
    <row r="301" spans="2:2" ht="12" customHeight="1" x14ac:dyDescent="0.25">
      <c r="B301" s="128"/>
    </row>
    <row r="302" spans="2:2" ht="12" customHeight="1" x14ac:dyDescent="0.25">
      <c r="B302" s="128"/>
    </row>
    <row r="303" spans="2:2" ht="12" customHeight="1" x14ac:dyDescent="0.25">
      <c r="B303" s="128"/>
    </row>
    <row r="304" spans="2:2" ht="12" customHeight="1" x14ac:dyDescent="0.25">
      <c r="B304" s="128"/>
    </row>
    <row r="305" spans="2:2" ht="12" customHeight="1" x14ac:dyDescent="0.25">
      <c r="B305" s="128"/>
    </row>
    <row r="306" spans="2:2" ht="12" customHeight="1" x14ac:dyDescent="0.25">
      <c r="B306" s="128"/>
    </row>
    <row r="307" spans="2:2" ht="12" customHeight="1" x14ac:dyDescent="0.25">
      <c r="B307" s="128"/>
    </row>
    <row r="308" spans="2:2" ht="12" customHeight="1" x14ac:dyDescent="0.25">
      <c r="B308" s="128"/>
    </row>
    <row r="309" spans="2:2" ht="12" customHeight="1" x14ac:dyDescent="0.25">
      <c r="B309" s="128"/>
    </row>
    <row r="310" spans="2:2" ht="12" customHeight="1" x14ac:dyDescent="0.25">
      <c r="B310" s="128"/>
    </row>
    <row r="311" spans="2:2" ht="12" customHeight="1" x14ac:dyDescent="0.25">
      <c r="B311" s="128"/>
    </row>
    <row r="312" spans="2:2" ht="12" customHeight="1" x14ac:dyDescent="0.25">
      <c r="B312" s="128"/>
    </row>
    <row r="313" spans="2:2" ht="12" customHeight="1" x14ac:dyDescent="0.25">
      <c r="B313" s="128"/>
    </row>
    <row r="314" spans="2:2" ht="12" customHeight="1" x14ac:dyDescent="0.25">
      <c r="B314" s="128"/>
    </row>
    <row r="315" spans="2:2" ht="12" customHeight="1" x14ac:dyDescent="0.25">
      <c r="B315" s="128"/>
    </row>
    <row r="316" spans="2:2" ht="12" customHeight="1" x14ac:dyDescent="0.25">
      <c r="B316" s="128"/>
    </row>
    <row r="317" spans="2:2" ht="12" customHeight="1" x14ac:dyDescent="0.25">
      <c r="B317" s="128"/>
    </row>
    <row r="318" spans="2:2" ht="12" customHeight="1" x14ac:dyDescent="0.25">
      <c r="B318" s="128"/>
    </row>
    <row r="319" spans="2:2" ht="12" customHeight="1" x14ac:dyDescent="0.25">
      <c r="B319" s="128"/>
    </row>
    <row r="320" spans="2:2" ht="12" customHeight="1" x14ac:dyDescent="0.25">
      <c r="B320" s="128"/>
    </row>
    <row r="321" spans="2:2" ht="12" customHeight="1" x14ac:dyDescent="0.25">
      <c r="B321" s="128"/>
    </row>
    <row r="322" spans="2:2" ht="12" customHeight="1" x14ac:dyDescent="0.25">
      <c r="B322" s="128"/>
    </row>
    <row r="323" spans="2:2" ht="12" customHeight="1" x14ac:dyDescent="0.25">
      <c r="B323" s="128"/>
    </row>
    <row r="324" spans="2:2" ht="12" customHeight="1" x14ac:dyDescent="0.25">
      <c r="B324" s="128"/>
    </row>
    <row r="325" spans="2:2" ht="12" customHeight="1" x14ac:dyDescent="0.25">
      <c r="B325" s="128"/>
    </row>
    <row r="326" spans="2:2" ht="12" customHeight="1" x14ac:dyDescent="0.25">
      <c r="B326" s="128"/>
    </row>
    <row r="327" spans="2:2" ht="12" customHeight="1" x14ac:dyDescent="0.25">
      <c r="B327" s="128"/>
    </row>
    <row r="328" spans="2:2" ht="12" customHeight="1" x14ac:dyDescent="0.25">
      <c r="B328" s="128"/>
    </row>
    <row r="329" spans="2:2" ht="12" customHeight="1" x14ac:dyDescent="0.25">
      <c r="B329" s="128"/>
    </row>
    <row r="330" spans="2:2" ht="12" customHeight="1" x14ac:dyDescent="0.25">
      <c r="B330" s="128"/>
    </row>
    <row r="331" spans="2:2" ht="12" customHeight="1" x14ac:dyDescent="0.25">
      <c r="B331" s="128"/>
    </row>
    <row r="332" spans="2:2" ht="12" customHeight="1" x14ac:dyDescent="0.25">
      <c r="B332" s="128"/>
    </row>
    <row r="333" spans="2:2" ht="12" customHeight="1" x14ac:dyDescent="0.25">
      <c r="B333" s="128"/>
    </row>
    <row r="334" spans="2:2" ht="12" customHeight="1" x14ac:dyDescent="0.25">
      <c r="B334" s="128"/>
    </row>
    <row r="335" spans="2:2" ht="12" customHeight="1" x14ac:dyDescent="0.25">
      <c r="B335" s="128"/>
    </row>
    <row r="336" spans="2:2" ht="12" customHeight="1" x14ac:dyDescent="0.25">
      <c r="B336" s="128"/>
    </row>
    <row r="337" spans="2:2" ht="12" customHeight="1" x14ac:dyDescent="0.25">
      <c r="B337" s="128"/>
    </row>
    <row r="338" spans="2:2" ht="12" customHeight="1" x14ac:dyDescent="0.25">
      <c r="B338" s="128"/>
    </row>
    <row r="339" spans="2:2" ht="12" customHeight="1" x14ac:dyDescent="0.25">
      <c r="B339" s="128"/>
    </row>
    <row r="340" spans="2:2" ht="12" customHeight="1" x14ac:dyDescent="0.25">
      <c r="B340" s="128"/>
    </row>
    <row r="341" spans="2:2" ht="12" customHeight="1" x14ac:dyDescent="0.25">
      <c r="B341" s="128"/>
    </row>
    <row r="342" spans="2:2" ht="12" customHeight="1" x14ac:dyDescent="0.25">
      <c r="B342" s="128"/>
    </row>
    <row r="343" spans="2:2" ht="12" customHeight="1" x14ac:dyDescent="0.25">
      <c r="B343" s="128"/>
    </row>
    <row r="344" spans="2:2" ht="12" customHeight="1" x14ac:dyDescent="0.25">
      <c r="B344" s="128"/>
    </row>
    <row r="345" spans="2:2" ht="12" customHeight="1" x14ac:dyDescent="0.25">
      <c r="B345" s="128"/>
    </row>
    <row r="346" spans="2:2" ht="12" customHeight="1" x14ac:dyDescent="0.25">
      <c r="B346" s="128"/>
    </row>
    <row r="347" spans="2:2" ht="12" customHeight="1" x14ac:dyDescent="0.25">
      <c r="B347" s="128"/>
    </row>
    <row r="348" spans="2:2" ht="12" customHeight="1" x14ac:dyDescent="0.25">
      <c r="B348" s="128"/>
    </row>
    <row r="349" spans="2:2" ht="12" customHeight="1" x14ac:dyDescent="0.25">
      <c r="B349" s="128"/>
    </row>
    <row r="350" spans="2:2" ht="12" customHeight="1" x14ac:dyDescent="0.25">
      <c r="B350" s="128"/>
    </row>
    <row r="351" spans="2:2" ht="12" customHeight="1" x14ac:dyDescent="0.25">
      <c r="B351" s="128"/>
    </row>
    <row r="352" spans="2:2" ht="12" customHeight="1" x14ac:dyDescent="0.25">
      <c r="B352" s="128"/>
    </row>
    <row r="353" spans="2:2" ht="12" customHeight="1" x14ac:dyDescent="0.25">
      <c r="B353" s="128"/>
    </row>
    <row r="354" spans="2:2" ht="12" customHeight="1" x14ac:dyDescent="0.25">
      <c r="B354" s="128"/>
    </row>
    <row r="355" spans="2:2" ht="12" customHeight="1" x14ac:dyDescent="0.25">
      <c r="B355" s="128"/>
    </row>
    <row r="356" spans="2:2" ht="12" customHeight="1" x14ac:dyDescent="0.25">
      <c r="B356" s="128"/>
    </row>
    <row r="357" spans="2:2" ht="12" customHeight="1" x14ac:dyDescent="0.25">
      <c r="B357" s="128"/>
    </row>
    <row r="358" spans="2:2" ht="12" customHeight="1" x14ac:dyDescent="0.25">
      <c r="B358" s="128"/>
    </row>
    <row r="359" spans="2:2" ht="12" customHeight="1" x14ac:dyDescent="0.25">
      <c r="B359" s="128"/>
    </row>
    <row r="360" spans="2:2" ht="12" customHeight="1" x14ac:dyDescent="0.25">
      <c r="B360" s="128"/>
    </row>
    <row r="361" spans="2:2" ht="12" customHeight="1" x14ac:dyDescent="0.25">
      <c r="B361" s="128"/>
    </row>
    <row r="362" spans="2:2" ht="12" customHeight="1" x14ac:dyDescent="0.25">
      <c r="B362" s="128"/>
    </row>
    <row r="363" spans="2:2" ht="12" customHeight="1" x14ac:dyDescent="0.25">
      <c r="B363" s="128"/>
    </row>
    <row r="364" spans="2:2" ht="12" customHeight="1" x14ac:dyDescent="0.25">
      <c r="B364" s="128"/>
    </row>
    <row r="365" spans="2:2" ht="12" customHeight="1" x14ac:dyDescent="0.25">
      <c r="B365" s="128"/>
    </row>
    <row r="366" spans="2:2" ht="12" customHeight="1" x14ac:dyDescent="0.25">
      <c r="B366" s="128"/>
    </row>
    <row r="367" spans="2:2" ht="12" customHeight="1" x14ac:dyDescent="0.25">
      <c r="B367" s="128"/>
    </row>
    <row r="368" spans="2:2" ht="12" customHeight="1" x14ac:dyDescent="0.25">
      <c r="B368" s="128"/>
    </row>
    <row r="369" spans="2:2" ht="12" customHeight="1" x14ac:dyDescent="0.25">
      <c r="B369" s="128"/>
    </row>
    <row r="370" spans="2:2" ht="12" customHeight="1" x14ac:dyDescent="0.25">
      <c r="B370" s="128"/>
    </row>
    <row r="371" spans="2:2" ht="12" customHeight="1" x14ac:dyDescent="0.25">
      <c r="B371" s="128"/>
    </row>
    <row r="372" spans="2:2" ht="12" customHeight="1" x14ac:dyDescent="0.25">
      <c r="B372" s="128"/>
    </row>
    <row r="373" spans="2:2" ht="12" customHeight="1" x14ac:dyDescent="0.25">
      <c r="B373" s="128"/>
    </row>
    <row r="374" spans="2:2" ht="12" customHeight="1" x14ac:dyDescent="0.25">
      <c r="B374" s="128"/>
    </row>
    <row r="375" spans="2:2" ht="12" customHeight="1" x14ac:dyDescent="0.25">
      <c r="B375" s="128"/>
    </row>
    <row r="376" spans="2:2" ht="12" customHeight="1" x14ac:dyDescent="0.25">
      <c r="B376" s="128"/>
    </row>
    <row r="377" spans="2:2" ht="12" customHeight="1" x14ac:dyDescent="0.25">
      <c r="B377" s="128"/>
    </row>
    <row r="378" spans="2:2" ht="12" customHeight="1" x14ac:dyDescent="0.25">
      <c r="B378" s="128"/>
    </row>
    <row r="379" spans="2:2" ht="12" customHeight="1" x14ac:dyDescent="0.25">
      <c r="B379" s="128"/>
    </row>
    <row r="380" spans="2:2" ht="12" customHeight="1" x14ac:dyDescent="0.25">
      <c r="B380" s="128"/>
    </row>
    <row r="381" spans="2:2" ht="12" customHeight="1" x14ac:dyDescent="0.25">
      <c r="B381" s="128"/>
    </row>
    <row r="382" spans="2:2" ht="12" customHeight="1" x14ac:dyDescent="0.25">
      <c r="B382" s="128"/>
    </row>
    <row r="383" spans="2:2" ht="12" customHeight="1" x14ac:dyDescent="0.25">
      <c r="B383" s="128"/>
    </row>
    <row r="384" spans="2:2" ht="12" customHeight="1" x14ac:dyDescent="0.25">
      <c r="B384" s="128"/>
    </row>
    <row r="385" spans="2:2" ht="12" customHeight="1" x14ac:dyDescent="0.25">
      <c r="B385" s="128"/>
    </row>
    <row r="386" spans="2:2" ht="12" customHeight="1" x14ac:dyDescent="0.25">
      <c r="B386" s="128"/>
    </row>
    <row r="387" spans="2:2" ht="12" customHeight="1" x14ac:dyDescent="0.25">
      <c r="B387" s="128"/>
    </row>
    <row r="388" spans="2:2" ht="12" customHeight="1" x14ac:dyDescent="0.25">
      <c r="B388" s="128"/>
    </row>
    <row r="389" spans="2:2" ht="12" customHeight="1" x14ac:dyDescent="0.25">
      <c r="B389" s="128"/>
    </row>
    <row r="390" spans="2:2" ht="12" customHeight="1" x14ac:dyDescent="0.25">
      <c r="B390" s="128"/>
    </row>
    <row r="391" spans="2:2" ht="12" customHeight="1" x14ac:dyDescent="0.25">
      <c r="B391" s="128"/>
    </row>
    <row r="392" spans="2:2" ht="12" customHeight="1" x14ac:dyDescent="0.25">
      <c r="B392" s="128"/>
    </row>
    <row r="393" spans="2:2" ht="12" customHeight="1" x14ac:dyDescent="0.25">
      <c r="B393" s="128"/>
    </row>
    <row r="394" spans="2:2" ht="12" customHeight="1" x14ac:dyDescent="0.25">
      <c r="B394" s="128"/>
    </row>
    <row r="395" spans="2:2" ht="12" customHeight="1" x14ac:dyDescent="0.25">
      <c r="B395" s="128"/>
    </row>
    <row r="396" spans="2:2" ht="12" customHeight="1" x14ac:dyDescent="0.25">
      <c r="B396" s="128"/>
    </row>
    <row r="397" spans="2:2" ht="12" customHeight="1" x14ac:dyDescent="0.25">
      <c r="B397" s="128"/>
    </row>
    <row r="398" spans="2:2" ht="12" customHeight="1" x14ac:dyDescent="0.25">
      <c r="B398" s="128"/>
    </row>
    <row r="399" spans="2:2" ht="12" customHeight="1" x14ac:dyDescent="0.25">
      <c r="B399" s="128"/>
    </row>
    <row r="400" spans="2:2" ht="12" customHeight="1" x14ac:dyDescent="0.25">
      <c r="B400" s="128"/>
    </row>
    <row r="401" spans="2:2" ht="12" customHeight="1" x14ac:dyDescent="0.25">
      <c r="B401" s="128"/>
    </row>
    <row r="402" spans="2:2" ht="12" customHeight="1" x14ac:dyDescent="0.25">
      <c r="B402" s="128"/>
    </row>
    <row r="403" spans="2:2" ht="12" customHeight="1" x14ac:dyDescent="0.25">
      <c r="B403" s="128"/>
    </row>
    <row r="404" spans="2:2" ht="12" customHeight="1" x14ac:dyDescent="0.25">
      <c r="B404" s="128"/>
    </row>
    <row r="405" spans="2:2" ht="12" customHeight="1" x14ac:dyDescent="0.25">
      <c r="B405" s="128"/>
    </row>
    <row r="406" spans="2:2" ht="12" customHeight="1" x14ac:dyDescent="0.25">
      <c r="B406" s="128"/>
    </row>
    <row r="407" spans="2:2" ht="12" customHeight="1" x14ac:dyDescent="0.25">
      <c r="B407" s="128"/>
    </row>
    <row r="408" spans="2:2" ht="12" customHeight="1" x14ac:dyDescent="0.25">
      <c r="B408" s="128"/>
    </row>
    <row r="409" spans="2:2" ht="12" customHeight="1" x14ac:dyDescent="0.25">
      <c r="B409" s="128"/>
    </row>
    <row r="410" spans="2:2" ht="12" customHeight="1" x14ac:dyDescent="0.25">
      <c r="B410" s="128"/>
    </row>
    <row r="411" spans="2:2" ht="12" customHeight="1" x14ac:dyDescent="0.25">
      <c r="B411" s="128"/>
    </row>
    <row r="412" spans="2:2" ht="12" customHeight="1" x14ac:dyDescent="0.25">
      <c r="B412" s="128"/>
    </row>
    <row r="413" spans="2:2" ht="12" customHeight="1" x14ac:dyDescent="0.25">
      <c r="B413" s="128"/>
    </row>
    <row r="414" spans="2:2" ht="12" customHeight="1" x14ac:dyDescent="0.25">
      <c r="B414" s="128"/>
    </row>
    <row r="415" spans="2:2" ht="12" customHeight="1" x14ac:dyDescent="0.25">
      <c r="B415" s="128"/>
    </row>
    <row r="416" spans="2:2" ht="12" customHeight="1" x14ac:dyDescent="0.25">
      <c r="B416" s="128"/>
    </row>
    <row r="417" spans="2:2" ht="12" customHeight="1" x14ac:dyDescent="0.25">
      <c r="B417" s="128"/>
    </row>
    <row r="418" spans="2:2" ht="12" customHeight="1" x14ac:dyDescent="0.25">
      <c r="B418" s="128"/>
    </row>
    <row r="419" spans="2:2" ht="12" customHeight="1" x14ac:dyDescent="0.25">
      <c r="B419" s="128"/>
    </row>
    <row r="420" spans="2:2" ht="12" customHeight="1" x14ac:dyDescent="0.25">
      <c r="B420" s="128"/>
    </row>
    <row r="421" spans="2:2" ht="12" customHeight="1" x14ac:dyDescent="0.25">
      <c r="B421" s="128"/>
    </row>
    <row r="422" spans="2:2" ht="12" customHeight="1" x14ac:dyDescent="0.25">
      <c r="B422" s="128"/>
    </row>
    <row r="423" spans="2:2" ht="12" customHeight="1" x14ac:dyDescent="0.25">
      <c r="B423" s="128"/>
    </row>
    <row r="424" spans="2:2" ht="12" customHeight="1" x14ac:dyDescent="0.25">
      <c r="B424" s="128"/>
    </row>
    <row r="425" spans="2:2" ht="12" customHeight="1" x14ac:dyDescent="0.25">
      <c r="B425" s="128"/>
    </row>
    <row r="426" spans="2:2" ht="12" customHeight="1" x14ac:dyDescent="0.25">
      <c r="B426" s="128"/>
    </row>
    <row r="427" spans="2:2" ht="12" customHeight="1" x14ac:dyDescent="0.25">
      <c r="B427" s="128"/>
    </row>
    <row r="428" spans="2:2" ht="12" customHeight="1" x14ac:dyDescent="0.25">
      <c r="B428" s="128"/>
    </row>
    <row r="429" spans="2:2" ht="12" customHeight="1" x14ac:dyDescent="0.25">
      <c r="B429" s="128"/>
    </row>
    <row r="430" spans="2:2" ht="12" customHeight="1" x14ac:dyDescent="0.25">
      <c r="B430" s="128"/>
    </row>
    <row r="431" spans="2:2" ht="12" customHeight="1" x14ac:dyDescent="0.25">
      <c r="B431" s="128"/>
    </row>
    <row r="432" spans="2:2" ht="12" customHeight="1" x14ac:dyDescent="0.25">
      <c r="B432" s="128"/>
    </row>
    <row r="433" spans="2:2" ht="12" customHeight="1" x14ac:dyDescent="0.25">
      <c r="B433" s="128"/>
    </row>
    <row r="434" spans="2:2" ht="12" customHeight="1" x14ac:dyDescent="0.25">
      <c r="B434" s="128"/>
    </row>
    <row r="435" spans="2:2" ht="12" customHeight="1" x14ac:dyDescent="0.25">
      <c r="B435" s="128"/>
    </row>
    <row r="436" spans="2:2" ht="12" customHeight="1" x14ac:dyDescent="0.25">
      <c r="B436" s="128"/>
    </row>
    <row r="437" spans="2:2" ht="12" customHeight="1" x14ac:dyDescent="0.25">
      <c r="B437" s="128"/>
    </row>
    <row r="438" spans="2:2" ht="12" customHeight="1" x14ac:dyDescent="0.25">
      <c r="B438" s="128"/>
    </row>
    <row r="439" spans="2:2" ht="12" customHeight="1" x14ac:dyDescent="0.25">
      <c r="B439" s="128"/>
    </row>
    <row r="440" spans="2:2" ht="12" customHeight="1" x14ac:dyDescent="0.25">
      <c r="B440" s="128"/>
    </row>
    <row r="441" spans="2:2" ht="12" customHeight="1" x14ac:dyDescent="0.25">
      <c r="B441" s="128"/>
    </row>
    <row r="442" spans="2:2" ht="12" customHeight="1" x14ac:dyDescent="0.25">
      <c r="B442" s="128"/>
    </row>
    <row r="443" spans="2:2" ht="12" customHeight="1" x14ac:dyDescent="0.25">
      <c r="B443" s="128"/>
    </row>
    <row r="444" spans="2:2" ht="12" customHeight="1" x14ac:dyDescent="0.25">
      <c r="B444" s="128"/>
    </row>
    <row r="445" spans="2:2" ht="12" customHeight="1" x14ac:dyDescent="0.25">
      <c r="B445" s="128"/>
    </row>
    <row r="446" spans="2:2" ht="12" customHeight="1" x14ac:dyDescent="0.25">
      <c r="B446" s="128"/>
    </row>
    <row r="447" spans="2:2" ht="12" customHeight="1" x14ac:dyDescent="0.25">
      <c r="B447" s="128"/>
    </row>
    <row r="448" spans="2:2" ht="12" customHeight="1" x14ac:dyDescent="0.25">
      <c r="B448" s="128"/>
    </row>
    <row r="449" spans="2:2" ht="12" customHeight="1" x14ac:dyDescent="0.25">
      <c r="B449" s="128"/>
    </row>
    <row r="450" spans="2:2" ht="12" customHeight="1" x14ac:dyDescent="0.25">
      <c r="B450" s="128"/>
    </row>
    <row r="451" spans="2:2" ht="12" customHeight="1" x14ac:dyDescent="0.25">
      <c r="B451" s="128"/>
    </row>
    <row r="452" spans="2:2" ht="12" customHeight="1" x14ac:dyDescent="0.25">
      <c r="B452" s="128"/>
    </row>
    <row r="453" spans="2:2" ht="12" customHeight="1" x14ac:dyDescent="0.25">
      <c r="B453" s="128"/>
    </row>
    <row r="454" spans="2:2" ht="12" customHeight="1" x14ac:dyDescent="0.25">
      <c r="B454" s="128"/>
    </row>
    <row r="455" spans="2:2" ht="12" customHeight="1" x14ac:dyDescent="0.25">
      <c r="B455" s="128"/>
    </row>
    <row r="456" spans="2:2" ht="12" customHeight="1" x14ac:dyDescent="0.25">
      <c r="B456" s="128"/>
    </row>
    <row r="457" spans="2:2" ht="12" customHeight="1" x14ac:dyDescent="0.25">
      <c r="B457" s="128"/>
    </row>
    <row r="458" spans="2:2" ht="12" customHeight="1" x14ac:dyDescent="0.25">
      <c r="B458" s="128"/>
    </row>
    <row r="459" spans="2:2" ht="12" customHeight="1" x14ac:dyDescent="0.25">
      <c r="B459" s="128"/>
    </row>
    <row r="460" spans="2:2" ht="12" customHeight="1" x14ac:dyDescent="0.25">
      <c r="B460" s="128"/>
    </row>
    <row r="461" spans="2:2" ht="12" customHeight="1" x14ac:dyDescent="0.25">
      <c r="B461" s="128"/>
    </row>
    <row r="462" spans="2:2" ht="12" customHeight="1" x14ac:dyDescent="0.25">
      <c r="B462" s="128"/>
    </row>
    <row r="463" spans="2:2" ht="12" customHeight="1" x14ac:dyDescent="0.25">
      <c r="B463" s="128"/>
    </row>
    <row r="464" spans="2:2" ht="12" customHeight="1" x14ac:dyDescent="0.25">
      <c r="B464" s="128"/>
    </row>
    <row r="465" spans="2:2" ht="12" customHeight="1" x14ac:dyDescent="0.25">
      <c r="B465" s="128"/>
    </row>
    <row r="466" spans="2:2" ht="12" customHeight="1" x14ac:dyDescent="0.25">
      <c r="B466" s="128"/>
    </row>
    <row r="467" spans="2:2" ht="12" customHeight="1" x14ac:dyDescent="0.25">
      <c r="B467" s="128"/>
    </row>
    <row r="468" spans="2:2" ht="12" customHeight="1" x14ac:dyDescent="0.25">
      <c r="B468" s="128"/>
    </row>
    <row r="469" spans="2:2" ht="12" customHeight="1" x14ac:dyDescent="0.25">
      <c r="B469" s="128"/>
    </row>
    <row r="470" spans="2:2" ht="12" customHeight="1" x14ac:dyDescent="0.25">
      <c r="B470" s="128"/>
    </row>
    <row r="471" spans="2:2" ht="12" customHeight="1" x14ac:dyDescent="0.25">
      <c r="B471" s="128"/>
    </row>
    <row r="472" spans="2:2" ht="12" customHeight="1" x14ac:dyDescent="0.25">
      <c r="B472" s="128"/>
    </row>
    <row r="473" spans="2:2" ht="12" customHeight="1" x14ac:dyDescent="0.25">
      <c r="B473" s="128"/>
    </row>
    <row r="474" spans="2:2" ht="12" customHeight="1" x14ac:dyDescent="0.25">
      <c r="B474" s="128"/>
    </row>
    <row r="475" spans="2:2" ht="12" customHeight="1" x14ac:dyDescent="0.25">
      <c r="B475" s="128"/>
    </row>
    <row r="476" spans="2:2" ht="12" customHeight="1" x14ac:dyDescent="0.25">
      <c r="B476" s="128"/>
    </row>
    <row r="477" spans="2:2" ht="12" customHeight="1" x14ac:dyDescent="0.25">
      <c r="B477" s="128"/>
    </row>
    <row r="478" spans="2:2" ht="12" customHeight="1" x14ac:dyDescent="0.25">
      <c r="B478" s="128"/>
    </row>
    <row r="479" spans="2:2" ht="12" customHeight="1" x14ac:dyDescent="0.25">
      <c r="B479" s="128"/>
    </row>
    <row r="480" spans="2:2" ht="12" customHeight="1" x14ac:dyDescent="0.25">
      <c r="B480" s="128"/>
    </row>
    <row r="481" spans="2:2" ht="12" customHeight="1" x14ac:dyDescent="0.25">
      <c r="B481" s="128"/>
    </row>
    <row r="482" spans="2:2" ht="12" customHeight="1" x14ac:dyDescent="0.25">
      <c r="B482" s="128"/>
    </row>
    <row r="483" spans="2:2" ht="12" customHeight="1" x14ac:dyDescent="0.25">
      <c r="B483" s="128"/>
    </row>
    <row r="484" spans="2:2" ht="12" customHeight="1" x14ac:dyDescent="0.25">
      <c r="B484" s="128"/>
    </row>
    <row r="485" spans="2:2" ht="12" customHeight="1" x14ac:dyDescent="0.25">
      <c r="B485" s="128"/>
    </row>
    <row r="486" spans="2:2" ht="12" customHeight="1" x14ac:dyDescent="0.25">
      <c r="B486" s="128"/>
    </row>
    <row r="487" spans="2:2" ht="12" customHeight="1" x14ac:dyDescent="0.25">
      <c r="B487" s="128"/>
    </row>
    <row r="488" spans="2:2" ht="12" customHeight="1" x14ac:dyDescent="0.25">
      <c r="B488" s="128"/>
    </row>
    <row r="489" spans="2:2" ht="12" customHeight="1" x14ac:dyDescent="0.25">
      <c r="B489" s="128"/>
    </row>
    <row r="490" spans="2:2" ht="12" customHeight="1" x14ac:dyDescent="0.25">
      <c r="B490" s="128"/>
    </row>
    <row r="491" spans="2:2" ht="12" customHeight="1" x14ac:dyDescent="0.25">
      <c r="B491" s="128"/>
    </row>
    <row r="492" spans="2:2" ht="12" customHeight="1" x14ac:dyDescent="0.25">
      <c r="B492" s="128"/>
    </row>
    <row r="493" spans="2:2" ht="12" customHeight="1" x14ac:dyDescent="0.25">
      <c r="B493" s="128"/>
    </row>
    <row r="494" spans="2:2" ht="12" customHeight="1" x14ac:dyDescent="0.25">
      <c r="B494" s="128"/>
    </row>
    <row r="495" spans="2:2" ht="12" customHeight="1" x14ac:dyDescent="0.25">
      <c r="B495" s="128"/>
    </row>
    <row r="496" spans="2:2" ht="12" customHeight="1" x14ac:dyDescent="0.25">
      <c r="B496" s="128"/>
    </row>
    <row r="497" spans="2:2" ht="12" customHeight="1" x14ac:dyDescent="0.25">
      <c r="B497" s="128"/>
    </row>
    <row r="498" spans="2:2" ht="12" customHeight="1" x14ac:dyDescent="0.25">
      <c r="B498" s="128"/>
    </row>
    <row r="499" spans="2:2" ht="12" customHeight="1" x14ac:dyDescent="0.25">
      <c r="B499" s="128"/>
    </row>
    <row r="500" spans="2:2" ht="12" customHeight="1" x14ac:dyDescent="0.25">
      <c r="B500" s="128"/>
    </row>
    <row r="501" spans="2:2" ht="12" customHeight="1" x14ac:dyDescent="0.25">
      <c r="B501" s="128"/>
    </row>
    <row r="502" spans="2:2" ht="12" customHeight="1" x14ac:dyDescent="0.25">
      <c r="B502" s="128"/>
    </row>
    <row r="503" spans="2:2" ht="12" customHeight="1" x14ac:dyDescent="0.25">
      <c r="B503" s="128"/>
    </row>
    <row r="504" spans="2:2" ht="12" customHeight="1" x14ac:dyDescent="0.25">
      <c r="B504" s="128"/>
    </row>
    <row r="505" spans="2:2" ht="12" customHeight="1" x14ac:dyDescent="0.25">
      <c r="B505" s="128"/>
    </row>
    <row r="506" spans="2:2" ht="12" customHeight="1" x14ac:dyDescent="0.25">
      <c r="B506" s="128"/>
    </row>
    <row r="507" spans="2:2" ht="12" customHeight="1" x14ac:dyDescent="0.25">
      <c r="B507" s="128"/>
    </row>
    <row r="508" spans="2:2" ht="12" customHeight="1" x14ac:dyDescent="0.25">
      <c r="B508" s="128"/>
    </row>
    <row r="509" spans="2:2" ht="12" customHeight="1" x14ac:dyDescent="0.25">
      <c r="B509" s="128"/>
    </row>
    <row r="510" spans="2:2" ht="12" customHeight="1" x14ac:dyDescent="0.25">
      <c r="B510" s="128"/>
    </row>
    <row r="511" spans="2:2" ht="12" customHeight="1" x14ac:dyDescent="0.25">
      <c r="B511" s="128"/>
    </row>
    <row r="512" spans="2:2" ht="12" customHeight="1" x14ac:dyDescent="0.25">
      <c r="B512" s="128"/>
    </row>
    <row r="513" spans="2:2" ht="12" customHeight="1" x14ac:dyDescent="0.25">
      <c r="B513" s="128"/>
    </row>
    <row r="514" spans="2:2" ht="12" customHeight="1" x14ac:dyDescent="0.25">
      <c r="B514" s="128"/>
    </row>
    <row r="515" spans="2:2" ht="12" customHeight="1" x14ac:dyDescent="0.25">
      <c r="B515" s="128"/>
    </row>
    <row r="516" spans="2:2" ht="12" customHeight="1" x14ac:dyDescent="0.25">
      <c r="B516" s="128"/>
    </row>
    <row r="517" spans="2:2" ht="12" customHeight="1" x14ac:dyDescent="0.25">
      <c r="B517" s="128"/>
    </row>
    <row r="518" spans="2:2" ht="12" customHeight="1" x14ac:dyDescent="0.25">
      <c r="B518" s="128"/>
    </row>
    <row r="519" spans="2:2" ht="12" customHeight="1" x14ac:dyDescent="0.25">
      <c r="B519" s="128"/>
    </row>
    <row r="520" spans="2:2" ht="12" customHeight="1" x14ac:dyDescent="0.25">
      <c r="B520" s="128"/>
    </row>
    <row r="521" spans="2:2" ht="12" customHeight="1" x14ac:dyDescent="0.25">
      <c r="B521" s="128"/>
    </row>
    <row r="522" spans="2:2" ht="12" customHeight="1" x14ac:dyDescent="0.25">
      <c r="B522" s="128"/>
    </row>
    <row r="523" spans="2:2" ht="12" customHeight="1" x14ac:dyDescent="0.25">
      <c r="B523" s="128"/>
    </row>
    <row r="524" spans="2:2" ht="12" customHeight="1" x14ac:dyDescent="0.25">
      <c r="B524" s="128"/>
    </row>
    <row r="525" spans="2:2" ht="12" customHeight="1" x14ac:dyDescent="0.25">
      <c r="B525" s="128"/>
    </row>
    <row r="526" spans="2:2" ht="12" customHeight="1" x14ac:dyDescent="0.25">
      <c r="B526" s="128"/>
    </row>
    <row r="527" spans="2:2" ht="12" customHeight="1" x14ac:dyDescent="0.25">
      <c r="B527" s="128"/>
    </row>
    <row r="528" spans="2:2" ht="12" customHeight="1" x14ac:dyDescent="0.25">
      <c r="B528" s="128"/>
    </row>
    <row r="529" spans="2:2" ht="12" customHeight="1" x14ac:dyDescent="0.25">
      <c r="B529" s="128"/>
    </row>
    <row r="530" spans="2:2" ht="12" customHeight="1" x14ac:dyDescent="0.25">
      <c r="B530" s="128"/>
    </row>
    <row r="531" spans="2:2" ht="12" customHeight="1" x14ac:dyDescent="0.25">
      <c r="B531" s="128"/>
    </row>
    <row r="532" spans="2:2" ht="12" customHeight="1" x14ac:dyDescent="0.25">
      <c r="B532" s="128"/>
    </row>
    <row r="533" spans="2:2" ht="12" customHeight="1" x14ac:dyDescent="0.25">
      <c r="B533" s="128"/>
    </row>
    <row r="534" spans="2:2" ht="12" customHeight="1" x14ac:dyDescent="0.25">
      <c r="B534" s="128"/>
    </row>
    <row r="535" spans="2:2" ht="12" customHeight="1" x14ac:dyDescent="0.25">
      <c r="B535" s="128"/>
    </row>
    <row r="536" spans="2:2" ht="12" customHeight="1" x14ac:dyDescent="0.25">
      <c r="B536" s="128"/>
    </row>
    <row r="537" spans="2:2" ht="12" customHeight="1" x14ac:dyDescent="0.25">
      <c r="B537" s="128"/>
    </row>
    <row r="538" spans="2:2" ht="12" customHeight="1" x14ac:dyDescent="0.25">
      <c r="B538" s="128"/>
    </row>
    <row r="539" spans="2:2" ht="12" customHeight="1" x14ac:dyDescent="0.25">
      <c r="B539" s="128"/>
    </row>
    <row r="540" spans="2:2" ht="12" customHeight="1" x14ac:dyDescent="0.25">
      <c r="B540" s="128"/>
    </row>
    <row r="541" spans="2:2" ht="12" customHeight="1" x14ac:dyDescent="0.25">
      <c r="B541" s="128"/>
    </row>
    <row r="542" spans="2:2" ht="12" customHeight="1" x14ac:dyDescent="0.25">
      <c r="B542" s="128"/>
    </row>
    <row r="543" spans="2:2" ht="12" customHeight="1" x14ac:dyDescent="0.25">
      <c r="B543" s="128"/>
    </row>
    <row r="544" spans="2:2" ht="12" customHeight="1" x14ac:dyDescent="0.25">
      <c r="B544" s="128"/>
    </row>
    <row r="545" spans="2:2" ht="12" customHeight="1" x14ac:dyDescent="0.25">
      <c r="B545" s="128"/>
    </row>
    <row r="546" spans="2:2" ht="12" customHeight="1" x14ac:dyDescent="0.25">
      <c r="B546" s="128"/>
    </row>
    <row r="547" spans="2:2" ht="12" customHeight="1" x14ac:dyDescent="0.25">
      <c r="B547" s="128"/>
    </row>
    <row r="548" spans="2:2" ht="12" customHeight="1" x14ac:dyDescent="0.25">
      <c r="B548" s="128"/>
    </row>
    <row r="549" spans="2:2" ht="12" customHeight="1" x14ac:dyDescent="0.25">
      <c r="B549" s="128"/>
    </row>
    <row r="550" spans="2:2" ht="12" customHeight="1" x14ac:dyDescent="0.25">
      <c r="B550" s="128"/>
    </row>
    <row r="551" spans="2:2" ht="12" customHeight="1" x14ac:dyDescent="0.25">
      <c r="B551" s="128"/>
    </row>
    <row r="552" spans="2:2" ht="12" customHeight="1" x14ac:dyDescent="0.25">
      <c r="B552" s="128"/>
    </row>
    <row r="553" spans="2:2" ht="12" customHeight="1" x14ac:dyDescent="0.25">
      <c r="B553" s="128"/>
    </row>
    <row r="554" spans="2:2" ht="12" customHeight="1" x14ac:dyDescent="0.25">
      <c r="B554" s="128"/>
    </row>
    <row r="555" spans="2:2" ht="12" customHeight="1" x14ac:dyDescent="0.25">
      <c r="B555" s="128"/>
    </row>
    <row r="556" spans="2:2" ht="12" customHeight="1" x14ac:dyDescent="0.25">
      <c r="B556" s="128"/>
    </row>
    <row r="557" spans="2:2" ht="12" customHeight="1" x14ac:dyDescent="0.25">
      <c r="B557" s="128"/>
    </row>
    <row r="558" spans="2:2" ht="12" customHeight="1" x14ac:dyDescent="0.25">
      <c r="B558" s="128"/>
    </row>
    <row r="559" spans="2:2" ht="12" customHeight="1" x14ac:dyDescent="0.25">
      <c r="B559" s="128"/>
    </row>
    <row r="560" spans="2:2" ht="12" customHeight="1" x14ac:dyDescent="0.25">
      <c r="B560" s="128"/>
    </row>
    <row r="561" spans="2:2" ht="12" customHeight="1" x14ac:dyDescent="0.25">
      <c r="B561" s="128"/>
    </row>
    <row r="562" spans="2:2" ht="12" customHeight="1" x14ac:dyDescent="0.25">
      <c r="B562" s="128"/>
    </row>
    <row r="563" spans="2:2" ht="12" customHeight="1" x14ac:dyDescent="0.25">
      <c r="B563" s="128"/>
    </row>
    <row r="564" spans="2:2" ht="12" customHeight="1" x14ac:dyDescent="0.25">
      <c r="B564" s="128"/>
    </row>
    <row r="565" spans="2:2" ht="12" customHeight="1" x14ac:dyDescent="0.25">
      <c r="B565" s="128"/>
    </row>
    <row r="566" spans="2:2" ht="12" customHeight="1" x14ac:dyDescent="0.25">
      <c r="B566" s="128"/>
    </row>
    <row r="567" spans="2:2" ht="12" customHeight="1" x14ac:dyDescent="0.25">
      <c r="B567" s="128"/>
    </row>
    <row r="568" spans="2:2" ht="12" customHeight="1" x14ac:dyDescent="0.25">
      <c r="B568" s="128"/>
    </row>
    <row r="569" spans="2:2" ht="12" customHeight="1" x14ac:dyDescent="0.25">
      <c r="B569" s="128"/>
    </row>
    <row r="570" spans="2:2" ht="12" customHeight="1" x14ac:dyDescent="0.25">
      <c r="B570" s="128"/>
    </row>
    <row r="571" spans="2:2" ht="12" customHeight="1" x14ac:dyDescent="0.25">
      <c r="B571" s="128"/>
    </row>
    <row r="572" spans="2:2" ht="12" customHeight="1" x14ac:dyDescent="0.25">
      <c r="B572" s="128"/>
    </row>
    <row r="573" spans="2:2" ht="12" customHeight="1" x14ac:dyDescent="0.25">
      <c r="B573" s="128"/>
    </row>
    <row r="574" spans="2:2" ht="12" customHeight="1" x14ac:dyDescent="0.25">
      <c r="B574" s="128"/>
    </row>
    <row r="575" spans="2:2" ht="12" customHeight="1" x14ac:dyDescent="0.25">
      <c r="B575" s="128"/>
    </row>
    <row r="576" spans="2:2" ht="12" customHeight="1" x14ac:dyDescent="0.25">
      <c r="B576" s="128"/>
    </row>
    <row r="577" spans="2:2" ht="12" customHeight="1" x14ac:dyDescent="0.25">
      <c r="B577" s="128"/>
    </row>
    <row r="578" spans="2:2" ht="12" customHeight="1" x14ac:dyDescent="0.25">
      <c r="B578" s="128"/>
    </row>
    <row r="579" spans="2:2" ht="12" customHeight="1" x14ac:dyDescent="0.25">
      <c r="B579" s="128"/>
    </row>
    <row r="580" spans="2:2" ht="12" customHeight="1" x14ac:dyDescent="0.25">
      <c r="B580" s="128"/>
    </row>
    <row r="581" spans="2:2" ht="12" customHeight="1" x14ac:dyDescent="0.25">
      <c r="B581" s="128"/>
    </row>
    <row r="582" spans="2:2" ht="12" customHeight="1" x14ac:dyDescent="0.25">
      <c r="B582" s="128"/>
    </row>
    <row r="583" spans="2:2" ht="12" customHeight="1" x14ac:dyDescent="0.25">
      <c r="B583" s="128"/>
    </row>
    <row r="584" spans="2:2" ht="12" customHeight="1" x14ac:dyDescent="0.25">
      <c r="B584" s="128"/>
    </row>
    <row r="585" spans="2:2" ht="12" customHeight="1" x14ac:dyDescent="0.25">
      <c r="B585" s="128"/>
    </row>
    <row r="586" spans="2:2" ht="12" customHeight="1" x14ac:dyDescent="0.25">
      <c r="B586" s="128"/>
    </row>
    <row r="587" spans="2:2" ht="12" customHeight="1" x14ac:dyDescent="0.25">
      <c r="B587" s="128"/>
    </row>
    <row r="588" spans="2:2" ht="12" customHeight="1" x14ac:dyDescent="0.25">
      <c r="B588" s="128"/>
    </row>
    <row r="589" spans="2:2" ht="12" customHeight="1" x14ac:dyDescent="0.25">
      <c r="B589" s="128"/>
    </row>
    <row r="590" spans="2:2" ht="12" customHeight="1" x14ac:dyDescent="0.25">
      <c r="B590" s="128"/>
    </row>
    <row r="591" spans="2:2" ht="12" customHeight="1" x14ac:dyDescent="0.25">
      <c r="B591" s="128"/>
    </row>
    <row r="592" spans="2:2" ht="12" customHeight="1" x14ac:dyDescent="0.25">
      <c r="B592" s="128"/>
    </row>
    <row r="593" spans="2:2" ht="12" customHeight="1" x14ac:dyDescent="0.25">
      <c r="B593" s="128"/>
    </row>
    <row r="594" spans="2:2" ht="12" customHeight="1" x14ac:dyDescent="0.25">
      <c r="B594" s="128"/>
    </row>
    <row r="595" spans="2:2" ht="12" customHeight="1" x14ac:dyDescent="0.25">
      <c r="B595" s="128"/>
    </row>
    <row r="596" spans="2:2" ht="12" customHeight="1" x14ac:dyDescent="0.25">
      <c r="B596" s="128"/>
    </row>
    <row r="597" spans="2:2" ht="12" customHeight="1" x14ac:dyDescent="0.25">
      <c r="B597" s="128"/>
    </row>
    <row r="598" spans="2:2" ht="12" customHeight="1" x14ac:dyDescent="0.25">
      <c r="B598" s="128"/>
    </row>
    <row r="599" spans="2:2" ht="12" customHeight="1" x14ac:dyDescent="0.25">
      <c r="B599" s="128"/>
    </row>
    <row r="600" spans="2:2" ht="12" customHeight="1" x14ac:dyDescent="0.25">
      <c r="B600" s="128"/>
    </row>
    <row r="601" spans="2:2" ht="12" customHeight="1" x14ac:dyDescent="0.25">
      <c r="B601" s="128"/>
    </row>
    <row r="602" spans="2:2" ht="12" customHeight="1" x14ac:dyDescent="0.25">
      <c r="B602" s="128"/>
    </row>
    <row r="603" spans="2:2" ht="12" customHeight="1" x14ac:dyDescent="0.25">
      <c r="B603" s="128"/>
    </row>
    <row r="604" spans="2:2" ht="12" customHeight="1" x14ac:dyDescent="0.25">
      <c r="B604" s="128"/>
    </row>
    <row r="605" spans="2:2" ht="12" customHeight="1" x14ac:dyDescent="0.25">
      <c r="B605" s="128"/>
    </row>
    <row r="606" spans="2:2" ht="12" customHeight="1" x14ac:dyDescent="0.25">
      <c r="B606" s="128"/>
    </row>
    <row r="607" spans="2:2" ht="12" customHeight="1" x14ac:dyDescent="0.25">
      <c r="B607" s="128"/>
    </row>
    <row r="608" spans="2:2" ht="12" customHeight="1" x14ac:dyDescent="0.25">
      <c r="B608" s="128"/>
    </row>
    <row r="609" spans="2:2" ht="12" customHeight="1" x14ac:dyDescent="0.25">
      <c r="B609" s="128"/>
    </row>
    <row r="610" spans="2:2" ht="12" customHeight="1" x14ac:dyDescent="0.25">
      <c r="B610" s="128"/>
    </row>
    <row r="611" spans="2:2" ht="12" customHeight="1" x14ac:dyDescent="0.25">
      <c r="B611" s="128"/>
    </row>
    <row r="612" spans="2:2" ht="12" customHeight="1" x14ac:dyDescent="0.25">
      <c r="B612" s="128"/>
    </row>
    <row r="613" spans="2:2" ht="12" customHeight="1" x14ac:dyDescent="0.25">
      <c r="B613" s="128"/>
    </row>
    <row r="614" spans="2:2" ht="12" customHeight="1" x14ac:dyDescent="0.25">
      <c r="B614" s="128"/>
    </row>
    <row r="615" spans="2:2" ht="12" customHeight="1" x14ac:dyDescent="0.25">
      <c r="B615" s="128"/>
    </row>
    <row r="616" spans="2:2" ht="12" customHeight="1" x14ac:dyDescent="0.25">
      <c r="B616" s="128"/>
    </row>
    <row r="617" spans="2:2" ht="12" customHeight="1" x14ac:dyDescent="0.25">
      <c r="B617" s="128"/>
    </row>
    <row r="618" spans="2:2" ht="12" customHeight="1" x14ac:dyDescent="0.25">
      <c r="B618" s="128"/>
    </row>
    <row r="619" spans="2:2" ht="12" customHeight="1" x14ac:dyDescent="0.25">
      <c r="B619" s="128"/>
    </row>
    <row r="620" spans="2:2" ht="12" customHeight="1" x14ac:dyDescent="0.25">
      <c r="B620" s="128"/>
    </row>
    <row r="621" spans="2:2" ht="12" customHeight="1" x14ac:dyDescent="0.25">
      <c r="B621" s="128"/>
    </row>
    <row r="622" spans="2:2" ht="12" customHeight="1" x14ac:dyDescent="0.25">
      <c r="B622" s="128"/>
    </row>
    <row r="623" spans="2:2" ht="12" customHeight="1" x14ac:dyDescent="0.25">
      <c r="B623" s="128"/>
    </row>
    <row r="624" spans="2:2" ht="12" customHeight="1" x14ac:dyDescent="0.25">
      <c r="B624" s="128"/>
    </row>
    <row r="625" spans="2:2" ht="12" customHeight="1" x14ac:dyDescent="0.25">
      <c r="B625" s="128"/>
    </row>
    <row r="626" spans="2:2" ht="12" customHeight="1" x14ac:dyDescent="0.25">
      <c r="B626" s="128"/>
    </row>
    <row r="627" spans="2:2" ht="12" customHeight="1" x14ac:dyDescent="0.25">
      <c r="B627" s="128"/>
    </row>
    <row r="628" spans="2:2" ht="12" customHeight="1" x14ac:dyDescent="0.25">
      <c r="B628" s="128"/>
    </row>
    <row r="629" spans="2:2" ht="12" customHeight="1" x14ac:dyDescent="0.25">
      <c r="B629" s="128"/>
    </row>
    <row r="630" spans="2:2" ht="12" customHeight="1" x14ac:dyDescent="0.25">
      <c r="B630" s="128"/>
    </row>
    <row r="631" spans="2:2" ht="12" customHeight="1" x14ac:dyDescent="0.25">
      <c r="B631" s="128"/>
    </row>
    <row r="632" spans="2:2" ht="12" customHeight="1" x14ac:dyDescent="0.25">
      <c r="B632" s="128"/>
    </row>
    <row r="633" spans="2:2" ht="12" customHeight="1" x14ac:dyDescent="0.25">
      <c r="B633" s="128"/>
    </row>
    <row r="634" spans="2:2" ht="12" customHeight="1" x14ac:dyDescent="0.25">
      <c r="B634" s="128"/>
    </row>
    <row r="635" spans="2:2" ht="12" customHeight="1" x14ac:dyDescent="0.25">
      <c r="B635" s="128"/>
    </row>
    <row r="636" spans="2:2" ht="12" customHeight="1" x14ac:dyDescent="0.25">
      <c r="B636" s="128"/>
    </row>
    <row r="637" spans="2:2" ht="12" customHeight="1" x14ac:dyDescent="0.25">
      <c r="B637" s="128"/>
    </row>
    <row r="638" spans="2:2" ht="12" customHeight="1" x14ac:dyDescent="0.25">
      <c r="B638" s="128"/>
    </row>
    <row r="639" spans="2:2" ht="12" customHeight="1" x14ac:dyDescent="0.25">
      <c r="B639" s="128"/>
    </row>
    <row r="640" spans="2:2" ht="12" customHeight="1" x14ac:dyDescent="0.25">
      <c r="B640" s="128"/>
    </row>
    <row r="641" spans="2:2" ht="12" customHeight="1" x14ac:dyDescent="0.25">
      <c r="B641" s="128"/>
    </row>
    <row r="642" spans="2:2" ht="12" customHeight="1" x14ac:dyDescent="0.25">
      <c r="B642" s="128"/>
    </row>
    <row r="643" spans="2:2" ht="12" customHeight="1" x14ac:dyDescent="0.25">
      <c r="B643" s="128"/>
    </row>
    <row r="644" spans="2:2" ht="12" customHeight="1" x14ac:dyDescent="0.25">
      <c r="B644" s="128"/>
    </row>
    <row r="645" spans="2:2" ht="12" customHeight="1" x14ac:dyDescent="0.25">
      <c r="B645" s="128"/>
    </row>
    <row r="646" spans="2:2" ht="12" customHeight="1" x14ac:dyDescent="0.25">
      <c r="B646" s="128"/>
    </row>
    <row r="647" spans="2:2" ht="12" customHeight="1" x14ac:dyDescent="0.25">
      <c r="B647" s="128"/>
    </row>
    <row r="648" spans="2:2" ht="12" customHeight="1" x14ac:dyDescent="0.25">
      <c r="B648" s="128"/>
    </row>
    <row r="649" spans="2:2" ht="12" customHeight="1" x14ac:dyDescent="0.25">
      <c r="B649" s="128"/>
    </row>
    <row r="650" spans="2:2" ht="12" customHeight="1" x14ac:dyDescent="0.25">
      <c r="B650" s="128"/>
    </row>
    <row r="651" spans="2:2" ht="12" customHeight="1" x14ac:dyDescent="0.25">
      <c r="B651" s="128"/>
    </row>
    <row r="652" spans="2:2" ht="12" customHeight="1" x14ac:dyDescent="0.25">
      <c r="B652" s="128"/>
    </row>
    <row r="653" spans="2:2" ht="12" customHeight="1" x14ac:dyDescent="0.25">
      <c r="B653" s="128"/>
    </row>
    <row r="654" spans="2:2" ht="12" customHeight="1" x14ac:dyDescent="0.25">
      <c r="B654" s="128"/>
    </row>
    <row r="655" spans="2:2" ht="12" customHeight="1" x14ac:dyDescent="0.25">
      <c r="B655" s="128"/>
    </row>
    <row r="656" spans="2:2" ht="12" customHeight="1" x14ac:dyDescent="0.25">
      <c r="B656" s="128"/>
    </row>
    <row r="657" spans="2:2" ht="12" customHeight="1" x14ac:dyDescent="0.25">
      <c r="B657" s="128"/>
    </row>
    <row r="658" spans="2:2" ht="12" customHeight="1" x14ac:dyDescent="0.25">
      <c r="B658" s="128"/>
    </row>
    <row r="659" spans="2:2" ht="12" customHeight="1" x14ac:dyDescent="0.25">
      <c r="B659" s="128"/>
    </row>
    <row r="660" spans="2:2" ht="12" customHeight="1" x14ac:dyDescent="0.25">
      <c r="B660" s="128"/>
    </row>
    <row r="661" spans="2:2" ht="12" customHeight="1" x14ac:dyDescent="0.25">
      <c r="B661" s="128"/>
    </row>
    <row r="662" spans="2:2" ht="12" customHeight="1" x14ac:dyDescent="0.25">
      <c r="B662" s="128"/>
    </row>
    <row r="663" spans="2:2" ht="12" customHeight="1" x14ac:dyDescent="0.25">
      <c r="B663" s="128"/>
    </row>
    <row r="664" spans="2:2" ht="12" customHeight="1" x14ac:dyDescent="0.25">
      <c r="B664" s="128"/>
    </row>
    <row r="665" spans="2:2" ht="12" customHeight="1" x14ac:dyDescent="0.25">
      <c r="B665" s="128"/>
    </row>
    <row r="666" spans="2:2" ht="12" customHeight="1" x14ac:dyDescent="0.25">
      <c r="B666" s="128"/>
    </row>
    <row r="667" spans="2:2" ht="12" customHeight="1" x14ac:dyDescent="0.25">
      <c r="B667" s="128"/>
    </row>
    <row r="668" spans="2:2" ht="12" customHeight="1" x14ac:dyDescent="0.25">
      <c r="B668" s="128"/>
    </row>
    <row r="669" spans="2:2" ht="12" customHeight="1" x14ac:dyDescent="0.25">
      <c r="B669" s="128"/>
    </row>
    <row r="670" spans="2:2" ht="12" customHeight="1" x14ac:dyDescent="0.25">
      <c r="B670" s="128"/>
    </row>
    <row r="671" spans="2:2" ht="12" customHeight="1" x14ac:dyDescent="0.25">
      <c r="B671" s="128"/>
    </row>
    <row r="672" spans="2:2" ht="12" customHeight="1" x14ac:dyDescent="0.25">
      <c r="B672" s="128"/>
    </row>
    <row r="673" spans="2:2" ht="12" customHeight="1" x14ac:dyDescent="0.25">
      <c r="B673" s="128"/>
    </row>
    <row r="674" spans="2:2" ht="12" customHeight="1" x14ac:dyDescent="0.25">
      <c r="B674" s="128"/>
    </row>
    <row r="675" spans="2:2" ht="12" customHeight="1" x14ac:dyDescent="0.25">
      <c r="B675" s="128"/>
    </row>
    <row r="676" spans="2:2" ht="12" customHeight="1" x14ac:dyDescent="0.25">
      <c r="B676" s="128"/>
    </row>
    <row r="677" spans="2:2" ht="12" customHeight="1" x14ac:dyDescent="0.25">
      <c r="B677" s="128"/>
    </row>
    <row r="678" spans="2:2" ht="12" customHeight="1" x14ac:dyDescent="0.25">
      <c r="B678" s="128"/>
    </row>
    <row r="679" spans="2:2" ht="12" customHeight="1" x14ac:dyDescent="0.25">
      <c r="B679" s="128"/>
    </row>
    <row r="680" spans="2:2" ht="12" customHeight="1" x14ac:dyDescent="0.25">
      <c r="B680" s="128"/>
    </row>
    <row r="681" spans="2:2" ht="12" customHeight="1" x14ac:dyDescent="0.25">
      <c r="B681" s="128"/>
    </row>
    <row r="682" spans="2:2" ht="12" customHeight="1" x14ac:dyDescent="0.25">
      <c r="B682" s="128"/>
    </row>
    <row r="683" spans="2:2" ht="12" customHeight="1" x14ac:dyDescent="0.25">
      <c r="B683" s="128"/>
    </row>
    <row r="684" spans="2:2" ht="12" customHeight="1" x14ac:dyDescent="0.25">
      <c r="B684" s="128"/>
    </row>
    <row r="685" spans="2:2" ht="12" customHeight="1" x14ac:dyDescent="0.25">
      <c r="B685" s="128"/>
    </row>
    <row r="686" spans="2:2" ht="12" customHeight="1" x14ac:dyDescent="0.25">
      <c r="B686" s="128"/>
    </row>
    <row r="687" spans="2:2" ht="12" customHeight="1" x14ac:dyDescent="0.25">
      <c r="B687" s="128"/>
    </row>
    <row r="688" spans="2:2" ht="12" customHeight="1" x14ac:dyDescent="0.25">
      <c r="B688" s="128"/>
    </row>
    <row r="689" spans="2:2" ht="12" customHeight="1" x14ac:dyDescent="0.25">
      <c r="B689" s="128"/>
    </row>
    <row r="690" spans="2:2" ht="12" customHeight="1" x14ac:dyDescent="0.25">
      <c r="B690" s="128"/>
    </row>
    <row r="691" spans="2:2" ht="12" customHeight="1" x14ac:dyDescent="0.25">
      <c r="B691" s="128"/>
    </row>
    <row r="692" spans="2:2" ht="12" customHeight="1" x14ac:dyDescent="0.25">
      <c r="B692" s="128"/>
    </row>
    <row r="693" spans="2:2" ht="12" customHeight="1" x14ac:dyDescent="0.25">
      <c r="B693" s="128"/>
    </row>
    <row r="694" spans="2:2" ht="12" customHeight="1" x14ac:dyDescent="0.25">
      <c r="B694" s="128"/>
    </row>
    <row r="695" spans="2:2" ht="12" customHeight="1" x14ac:dyDescent="0.25">
      <c r="B695" s="128"/>
    </row>
    <row r="696" spans="2:2" ht="12" customHeight="1" x14ac:dyDescent="0.25">
      <c r="B696" s="128"/>
    </row>
    <row r="697" spans="2:2" ht="12" customHeight="1" x14ac:dyDescent="0.25">
      <c r="B697" s="128"/>
    </row>
    <row r="698" spans="2:2" ht="12" customHeight="1" x14ac:dyDescent="0.25">
      <c r="B698" s="128"/>
    </row>
    <row r="699" spans="2:2" ht="12" customHeight="1" x14ac:dyDescent="0.25">
      <c r="B699" s="128"/>
    </row>
    <row r="700" spans="2:2" ht="12" customHeight="1" x14ac:dyDescent="0.25">
      <c r="B700" s="128"/>
    </row>
    <row r="701" spans="2:2" ht="12" customHeight="1" x14ac:dyDescent="0.25">
      <c r="B701" s="128"/>
    </row>
    <row r="702" spans="2:2" ht="12" customHeight="1" x14ac:dyDescent="0.25">
      <c r="B702" s="128"/>
    </row>
    <row r="703" spans="2:2" ht="12" customHeight="1" x14ac:dyDescent="0.25">
      <c r="B703" s="128"/>
    </row>
    <row r="704" spans="2:2" ht="12" customHeight="1" x14ac:dyDescent="0.25">
      <c r="B704" s="128"/>
    </row>
    <row r="705" spans="2:2" ht="12" customHeight="1" x14ac:dyDescent="0.25">
      <c r="B705" s="128"/>
    </row>
    <row r="706" spans="2:2" ht="12" customHeight="1" x14ac:dyDescent="0.25">
      <c r="B706" s="128"/>
    </row>
    <row r="707" spans="2:2" ht="12" customHeight="1" x14ac:dyDescent="0.25">
      <c r="B707" s="128"/>
    </row>
    <row r="708" spans="2:2" ht="12" customHeight="1" x14ac:dyDescent="0.25">
      <c r="B708" s="128"/>
    </row>
    <row r="709" spans="2:2" ht="12" customHeight="1" x14ac:dyDescent="0.25">
      <c r="B709" s="128"/>
    </row>
    <row r="710" spans="2:2" ht="12" customHeight="1" x14ac:dyDescent="0.25">
      <c r="B710" s="128"/>
    </row>
    <row r="711" spans="2:2" ht="12" customHeight="1" x14ac:dyDescent="0.25">
      <c r="B711" s="128"/>
    </row>
    <row r="712" spans="2:2" ht="12" customHeight="1" x14ac:dyDescent="0.25">
      <c r="B712" s="128"/>
    </row>
    <row r="713" spans="2:2" ht="12" customHeight="1" x14ac:dyDescent="0.25">
      <c r="B713" s="128"/>
    </row>
    <row r="714" spans="2:2" ht="12" customHeight="1" x14ac:dyDescent="0.25">
      <c r="B714" s="128"/>
    </row>
    <row r="715" spans="2:2" ht="12" customHeight="1" x14ac:dyDescent="0.25">
      <c r="B715" s="128"/>
    </row>
    <row r="716" spans="2:2" ht="12" customHeight="1" x14ac:dyDescent="0.25">
      <c r="B716" s="128"/>
    </row>
    <row r="717" spans="2:2" ht="12" customHeight="1" x14ac:dyDescent="0.25">
      <c r="B717" s="128"/>
    </row>
    <row r="718" spans="2:2" ht="12" customHeight="1" x14ac:dyDescent="0.25">
      <c r="B718" s="128"/>
    </row>
    <row r="719" spans="2:2" ht="12" customHeight="1" x14ac:dyDescent="0.25">
      <c r="B719" s="128"/>
    </row>
    <row r="720" spans="2:2" ht="12" customHeight="1" x14ac:dyDescent="0.25">
      <c r="B720" s="128"/>
    </row>
    <row r="721" spans="2:2" ht="12" customHeight="1" x14ac:dyDescent="0.25">
      <c r="B721" s="128"/>
    </row>
    <row r="722" spans="2:2" ht="12" customHeight="1" x14ac:dyDescent="0.25">
      <c r="B722" s="128"/>
    </row>
    <row r="723" spans="2:2" ht="12" customHeight="1" x14ac:dyDescent="0.25">
      <c r="B723" s="128"/>
    </row>
    <row r="724" spans="2:2" ht="12" customHeight="1" x14ac:dyDescent="0.25">
      <c r="B724" s="128"/>
    </row>
    <row r="725" spans="2:2" ht="12" customHeight="1" x14ac:dyDescent="0.25">
      <c r="B725" s="128"/>
    </row>
    <row r="726" spans="2:2" ht="12" customHeight="1" x14ac:dyDescent="0.25">
      <c r="B726" s="128"/>
    </row>
    <row r="727" spans="2:2" ht="12" customHeight="1" x14ac:dyDescent="0.25">
      <c r="B727" s="128"/>
    </row>
    <row r="728" spans="2:2" ht="12" customHeight="1" x14ac:dyDescent="0.25">
      <c r="B728" s="128"/>
    </row>
    <row r="729" spans="2:2" ht="12" customHeight="1" x14ac:dyDescent="0.25">
      <c r="B729" s="128"/>
    </row>
    <row r="730" spans="2:2" ht="12" customHeight="1" x14ac:dyDescent="0.25">
      <c r="B730" s="128"/>
    </row>
    <row r="731" spans="2:2" ht="12" customHeight="1" x14ac:dyDescent="0.25">
      <c r="B731" s="128"/>
    </row>
    <row r="732" spans="2:2" ht="12" customHeight="1" x14ac:dyDescent="0.25">
      <c r="B732" s="128"/>
    </row>
    <row r="733" spans="2:2" ht="12" customHeight="1" x14ac:dyDescent="0.25">
      <c r="B733" s="128"/>
    </row>
    <row r="734" spans="2:2" ht="12" customHeight="1" x14ac:dyDescent="0.25">
      <c r="B734" s="128"/>
    </row>
    <row r="735" spans="2:2" ht="12" customHeight="1" x14ac:dyDescent="0.25">
      <c r="B735" s="128"/>
    </row>
    <row r="736" spans="2:2" ht="12" customHeight="1" x14ac:dyDescent="0.25">
      <c r="B736" s="128"/>
    </row>
    <row r="737" spans="2:2" ht="12" customHeight="1" x14ac:dyDescent="0.25">
      <c r="B737" s="128"/>
    </row>
    <row r="738" spans="2:2" ht="12" customHeight="1" x14ac:dyDescent="0.25">
      <c r="B738" s="128"/>
    </row>
    <row r="739" spans="2:2" ht="12" customHeight="1" x14ac:dyDescent="0.25">
      <c r="B739" s="128"/>
    </row>
    <row r="740" spans="2:2" ht="12" customHeight="1" x14ac:dyDescent="0.25">
      <c r="B740" s="128"/>
    </row>
    <row r="741" spans="2:2" ht="12" customHeight="1" x14ac:dyDescent="0.25">
      <c r="B741" s="128"/>
    </row>
    <row r="742" spans="2:2" ht="12" customHeight="1" x14ac:dyDescent="0.25">
      <c r="B742" s="128"/>
    </row>
    <row r="743" spans="2:2" ht="12" customHeight="1" x14ac:dyDescent="0.25">
      <c r="B743" s="128"/>
    </row>
    <row r="744" spans="2:2" ht="12" customHeight="1" x14ac:dyDescent="0.25">
      <c r="B744" s="128"/>
    </row>
    <row r="745" spans="2:2" ht="12" customHeight="1" x14ac:dyDescent="0.25">
      <c r="B745" s="128"/>
    </row>
    <row r="746" spans="2:2" ht="12" customHeight="1" x14ac:dyDescent="0.25">
      <c r="B746" s="128"/>
    </row>
    <row r="747" spans="2:2" ht="12" customHeight="1" x14ac:dyDescent="0.25">
      <c r="B747" s="128"/>
    </row>
    <row r="748" spans="2:2" ht="12" customHeight="1" x14ac:dyDescent="0.25">
      <c r="B748" s="128"/>
    </row>
    <row r="749" spans="2:2" ht="12" customHeight="1" x14ac:dyDescent="0.25">
      <c r="B749" s="128"/>
    </row>
    <row r="750" spans="2:2" ht="12" customHeight="1" x14ac:dyDescent="0.25">
      <c r="B750" s="128"/>
    </row>
    <row r="751" spans="2:2" ht="12" customHeight="1" x14ac:dyDescent="0.25">
      <c r="B751" s="128"/>
    </row>
    <row r="752" spans="2:2" ht="12" customHeight="1" x14ac:dyDescent="0.25">
      <c r="B752" s="128"/>
    </row>
    <row r="753" spans="2:2" ht="12" customHeight="1" x14ac:dyDescent="0.25">
      <c r="B753" s="128"/>
    </row>
    <row r="754" spans="2:2" ht="12" customHeight="1" x14ac:dyDescent="0.25">
      <c r="B754" s="128"/>
    </row>
    <row r="755" spans="2:2" ht="12" customHeight="1" x14ac:dyDescent="0.25">
      <c r="B755" s="128"/>
    </row>
    <row r="756" spans="2:2" ht="12" customHeight="1" x14ac:dyDescent="0.25">
      <c r="B756" s="128"/>
    </row>
    <row r="757" spans="2:2" ht="12" customHeight="1" x14ac:dyDescent="0.25">
      <c r="B757" s="128"/>
    </row>
    <row r="758" spans="2:2" ht="12" customHeight="1" x14ac:dyDescent="0.25">
      <c r="B758" s="128"/>
    </row>
    <row r="759" spans="2:2" ht="12" customHeight="1" x14ac:dyDescent="0.25">
      <c r="B759" s="128"/>
    </row>
    <row r="760" spans="2:2" ht="12" customHeight="1" x14ac:dyDescent="0.25">
      <c r="B760" s="128"/>
    </row>
    <row r="761" spans="2:2" ht="12" customHeight="1" x14ac:dyDescent="0.25">
      <c r="B761" s="128"/>
    </row>
    <row r="762" spans="2:2" ht="12" customHeight="1" x14ac:dyDescent="0.25">
      <c r="B762" s="128"/>
    </row>
    <row r="763" spans="2:2" ht="12" customHeight="1" x14ac:dyDescent="0.25">
      <c r="B763" s="128"/>
    </row>
    <row r="764" spans="2:2" ht="12" customHeight="1" x14ac:dyDescent="0.25">
      <c r="B764" s="128"/>
    </row>
    <row r="765" spans="2:2" ht="12" customHeight="1" x14ac:dyDescent="0.25">
      <c r="B765" s="128"/>
    </row>
    <row r="766" spans="2:2" ht="12" customHeight="1" x14ac:dyDescent="0.25">
      <c r="B766" s="128"/>
    </row>
    <row r="767" spans="2:2" ht="12" customHeight="1" x14ac:dyDescent="0.25">
      <c r="B767" s="128"/>
    </row>
    <row r="768" spans="2:2" ht="12" customHeight="1" x14ac:dyDescent="0.25">
      <c r="B768" s="128"/>
    </row>
    <row r="769" spans="2:2" ht="12" customHeight="1" x14ac:dyDescent="0.25">
      <c r="B769" s="128"/>
    </row>
    <row r="770" spans="2:2" ht="12" customHeight="1" x14ac:dyDescent="0.25">
      <c r="B770" s="128"/>
    </row>
    <row r="771" spans="2:2" ht="12" customHeight="1" x14ac:dyDescent="0.25">
      <c r="B771" s="128"/>
    </row>
    <row r="772" spans="2:2" ht="12" customHeight="1" x14ac:dyDescent="0.25">
      <c r="B772" s="128"/>
    </row>
    <row r="773" spans="2:2" ht="12" customHeight="1" x14ac:dyDescent="0.25">
      <c r="B773" s="128"/>
    </row>
    <row r="774" spans="2:2" ht="12" customHeight="1" x14ac:dyDescent="0.25">
      <c r="B774" s="128"/>
    </row>
    <row r="775" spans="2:2" ht="12" customHeight="1" x14ac:dyDescent="0.25">
      <c r="B775" s="128"/>
    </row>
    <row r="776" spans="2:2" ht="12" customHeight="1" x14ac:dyDescent="0.25">
      <c r="B776" s="128"/>
    </row>
    <row r="777" spans="2:2" ht="12" customHeight="1" x14ac:dyDescent="0.25">
      <c r="B777" s="128"/>
    </row>
    <row r="778" spans="2:2" ht="12" customHeight="1" x14ac:dyDescent="0.25">
      <c r="B778" s="128"/>
    </row>
    <row r="779" spans="2:2" ht="12" customHeight="1" x14ac:dyDescent="0.25">
      <c r="B779" s="128"/>
    </row>
    <row r="780" spans="2:2" ht="12" customHeight="1" x14ac:dyDescent="0.25">
      <c r="B780" s="128"/>
    </row>
    <row r="781" spans="2:2" ht="12" customHeight="1" x14ac:dyDescent="0.25">
      <c r="B781" s="128"/>
    </row>
    <row r="782" spans="2:2" ht="12" customHeight="1" x14ac:dyDescent="0.25">
      <c r="B782" s="128"/>
    </row>
    <row r="783" spans="2:2" ht="12" customHeight="1" x14ac:dyDescent="0.25">
      <c r="B783" s="128"/>
    </row>
    <row r="784" spans="2:2" ht="12" customHeight="1" x14ac:dyDescent="0.25">
      <c r="B784" s="128"/>
    </row>
    <row r="785" spans="2:2" ht="12" customHeight="1" x14ac:dyDescent="0.25">
      <c r="B785" s="128"/>
    </row>
    <row r="786" spans="2:2" ht="12" customHeight="1" x14ac:dyDescent="0.25">
      <c r="B786" s="128"/>
    </row>
    <row r="787" spans="2:2" ht="12" customHeight="1" x14ac:dyDescent="0.25">
      <c r="B787" s="128"/>
    </row>
    <row r="788" spans="2:2" ht="12" customHeight="1" x14ac:dyDescent="0.25">
      <c r="B788" s="128"/>
    </row>
    <row r="789" spans="2:2" ht="12" customHeight="1" x14ac:dyDescent="0.25">
      <c r="B789" s="128"/>
    </row>
    <row r="790" spans="2:2" ht="12" customHeight="1" x14ac:dyDescent="0.25">
      <c r="B790" s="128"/>
    </row>
    <row r="791" spans="2:2" ht="12" customHeight="1" x14ac:dyDescent="0.25">
      <c r="B791" s="128"/>
    </row>
    <row r="792" spans="2:2" ht="12" customHeight="1" x14ac:dyDescent="0.25">
      <c r="B792" s="128"/>
    </row>
    <row r="793" spans="2:2" ht="12" customHeight="1" x14ac:dyDescent="0.25">
      <c r="B793" s="128"/>
    </row>
    <row r="794" spans="2:2" ht="12" customHeight="1" x14ac:dyDescent="0.25">
      <c r="B794" s="128"/>
    </row>
    <row r="795" spans="2:2" ht="12" customHeight="1" x14ac:dyDescent="0.25">
      <c r="B795" s="128"/>
    </row>
    <row r="796" spans="2:2" ht="12" customHeight="1" x14ac:dyDescent="0.25">
      <c r="B796" s="128"/>
    </row>
    <row r="797" spans="2:2" ht="12" customHeight="1" x14ac:dyDescent="0.25">
      <c r="B797" s="128"/>
    </row>
    <row r="798" spans="2:2" ht="12" customHeight="1" x14ac:dyDescent="0.25">
      <c r="B798" s="128"/>
    </row>
    <row r="799" spans="2:2" ht="12" customHeight="1" x14ac:dyDescent="0.25">
      <c r="B799" s="128"/>
    </row>
    <row r="800" spans="2:2" ht="12" customHeight="1" x14ac:dyDescent="0.25">
      <c r="B800" s="128"/>
    </row>
    <row r="801" spans="2:2" ht="12" customHeight="1" x14ac:dyDescent="0.25">
      <c r="B801" s="128"/>
    </row>
    <row r="802" spans="2:2" ht="12" customHeight="1" x14ac:dyDescent="0.25">
      <c r="B802" s="128"/>
    </row>
    <row r="803" spans="2:2" ht="12" customHeight="1" x14ac:dyDescent="0.25">
      <c r="B803" s="128"/>
    </row>
    <row r="804" spans="2:2" ht="12" customHeight="1" x14ac:dyDescent="0.25">
      <c r="B804" s="128"/>
    </row>
    <row r="805" spans="2:2" ht="12" customHeight="1" x14ac:dyDescent="0.25">
      <c r="B805" s="128"/>
    </row>
    <row r="806" spans="2:2" ht="12" customHeight="1" x14ac:dyDescent="0.25">
      <c r="B806" s="128"/>
    </row>
    <row r="807" spans="2:2" ht="12" customHeight="1" x14ac:dyDescent="0.25">
      <c r="B807" s="128"/>
    </row>
    <row r="808" spans="2:2" ht="12" customHeight="1" x14ac:dyDescent="0.25">
      <c r="B808" s="128"/>
    </row>
    <row r="809" spans="2:2" ht="12" customHeight="1" x14ac:dyDescent="0.25">
      <c r="B809" s="128"/>
    </row>
    <row r="810" spans="2:2" ht="12" customHeight="1" x14ac:dyDescent="0.25">
      <c r="B810" s="128"/>
    </row>
    <row r="811" spans="2:2" ht="12" customHeight="1" x14ac:dyDescent="0.25">
      <c r="B811" s="128"/>
    </row>
    <row r="812" spans="2:2" ht="12" customHeight="1" x14ac:dyDescent="0.25">
      <c r="B812" s="128"/>
    </row>
    <row r="813" spans="2:2" ht="12" customHeight="1" x14ac:dyDescent="0.25">
      <c r="B813" s="128"/>
    </row>
    <row r="814" spans="2:2" ht="12" customHeight="1" x14ac:dyDescent="0.25">
      <c r="B814" s="128"/>
    </row>
    <row r="815" spans="2:2" ht="12" customHeight="1" x14ac:dyDescent="0.25">
      <c r="B815" s="128"/>
    </row>
    <row r="816" spans="2:2" ht="12" customHeight="1" x14ac:dyDescent="0.25">
      <c r="B816" s="128"/>
    </row>
    <row r="817" spans="2:2" ht="12" customHeight="1" x14ac:dyDescent="0.25">
      <c r="B817" s="128"/>
    </row>
    <row r="818" spans="2:2" ht="12" customHeight="1" x14ac:dyDescent="0.25">
      <c r="B818" s="128"/>
    </row>
    <row r="819" spans="2:2" ht="12" customHeight="1" x14ac:dyDescent="0.25">
      <c r="B819" s="128"/>
    </row>
    <row r="820" spans="2:2" ht="12" customHeight="1" x14ac:dyDescent="0.25">
      <c r="B820" s="128"/>
    </row>
    <row r="821" spans="2:2" ht="12" customHeight="1" x14ac:dyDescent="0.25">
      <c r="B821" s="128"/>
    </row>
    <row r="822" spans="2:2" ht="12" customHeight="1" x14ac:dyDescent="0.25">
      <c r="B822" s="128"/>
    </row>
    <row r="823" spans="2:2" ht="12" customHeight="1" x14ac:dyDescent="0.25">
      <c r="B823" s="128"/>
    </row>
    <row r="824" spans="2:2" ht="12" customHeight="1" x14ac:dyDescent="0.25">
      <c r="B824" s="128"/>
    </row>
    <row r="825" spans="2:2" ht="12" customHeight="1" x14ac:dyDescent="0.25">
      <c r="B825" s="128"/>
    </row>
    <row r="826" spans="2:2" ht="12" customHeight="1" x14ac:dyDescent="0.25">
      <c r="B826" s="128"/>
    </row>
    <row r="827" spans="2:2" ht="12" customHeight="1" x14ac:dyDescent="0.25">
      <c r="B827" s="128"/>
    </row>
    <row r="828" spans="2:2" ht="12" customHeight="1" x14ac:dyDescent="0.25">
      <c r="B828" s="128"/>
    </row>
    <row r="829" spans="2:2" ht="12" customHeight="1" x14ac:dyDescent="0.25">
      <c r="B829" s="128"/>
    </row>
    <row r="830" spans="2:2" ht="12" customHeight="1" x14ac:dyDescent="0.25">
      <c r="B830" s="128"/>
    </row>
    <row r="831" spans="2:2" ht="12" customHeight="1" x14ac:dyDescent="0.25">
      <c r="B831" s="128"/>
    </row>
    <row r="832" spans="2:2" ht="12" customHeight="1" x14ac:dyDescent="0.25">
      <c r="B832" s="128"/>
    </row>
    <row r="833" spans="2:2" ht="12" customHeight="1" x14ac:dyDescent="0.25">
      <c r="B833" s="128"/>
    </row>
    <row r="834" spans="2:2" ht="12" customHeight="1" x14ac:dyDescent="0.25">
      <c r="B834" s="128"/>
    </row>
    <row r="835" spans="2:2" ht="12" customHeight="1" x14ac:dyDescent="0.25">
      <c r="B835" s="128"/>
    </row>
    <row r="836" spans="2:2" ht="12" customHeight="1" x14ac:dyDescent="0.25">
      <c r="B836" s="128"/>
    </row>
    <row r="837" spans="2:2" ht="12" customHeight="1" x14ac:dyDescent="0.25">
      <c r="B837" s="128"/>
    </row>
    <row r="838" spans="2:2" ht="12" customHeight="1" x14ac:dyDescent="0.25">
      <c r="B838" s="128"/>
    </row>
    <row r="839" spans="2:2" ht="12" customHeight="1" x14ac:dyDescent="0.25">
      <c r="B839" s="128"/>
    </row>
    <row r="840" spans="2:2" ht="12" customHeight="1" x14ac:dyDescent="0.25">
      <c r="B840" s="128"/>
    </row>
    <row r="841" spans="2:2" ht="12" customHeight="1" x14ac:dyDescent="0.25">
      <c r="B841" s="128"/>
    </row>
    <row r="842" spans="2:2" ht="12" customHeight="1" x14ac:dyDescent="0.25">
      <c r="B842" s="128"/>
    </row>
    <row r="843" spans="2:2" ht="12" customHeight="1" x14ac:dyDescent="0.25">
      <c r="B843" s="128"/>
    </row>
    <row r="844" spans="2:2" ht="12" customHeight="1" x14ac:dyDescent="0.25">
      <c r="B844" s="128"/>
    </row>
    <row r="845" spans="2:2" ht="12" customHeight="1" x14ac:dyDescent="0.25">
      <c r="B845" s="128"/>
    </row>
    <row r="846" spans="2:2" ht="12" customHeight="1" x14ac:dyDescent="0.25">
      <c r="B846" s="128"/>
    </row>
    <row r="847" spans="2:2" ht="12" customHeight="1" x14ac:dyDescent="0.25">
      <c r="B847" s="128"/>
    </row>
    <row r="848" spans="2:2" ht="12" customHeight="1" x14ac:dyDescent="0.25">
      <c r="B848" s="128"/>
    </row>
    <row r="849" spans="2:2" ht="12" customHeight="1" x14ac:dyDescent="0.25">
      <c r="B849" s="128"/>
    </row>
    <row r="850" spans="2:2" ht="12" customHeight="1" x14ac:dyDescent="0.25">
      <c r="B850" s="128"/>
    </row>
    <row r="851" spans="2:2" ht="12" customHeight="1" x14ac:dyDescent="0.25">
      <c r="B851" s="128"/>
    </row>
    <row r="852" spans="2:2" ht="12" customHeight="1" x14ac:dyDescent="0.25">
      <c r="B852" s="128"/>
    </row>
    <row r="853" spans="2:2" ht="12" customHeight="1" x14ac:dyDescent="0.25">
      <c r="B853" s="128"/>
    </row>
    <row r="854" spans="2:2" ht="12" customHeight="1" x14ac:dyDescent="0.25">
      <c r="B854" s="128"/>
    </row>
    <row r="855" spans="2:2" ht="12" customHeight="1" x14ac:dyDescent="0.25">
      <c r="B855" s="128"/>
    </row>
    <row r="856" spans="2:2" ht="12" customHeight="1" x14ac:dyDescent="0.25">
      <c r="B856" s="128"/>
    </row>
    <row r="857" spans="2:2" ht="12" customHeight="1" x14ac:dyDescent="0.25">
      <c r="B857" s="128"/>
    </row>
    <row r="858" spans="2:2" ht="12" customHeight="1" x14ac:dyDescent="0.25">
      <c r="B858" s="128"/>
    </row>
    <row r="859" spans="2:2" ht="12" customHeight="1" x14ac:dyDescent="0.25">
      <c r="B859" s="128"/>
    </row>
    <row r="860" spans="2:2" ht="12" customHeight="1" x14ac:dyDescent="0.25">
      <c r="B860" s="128"/>
    </row>
    <row r="861" spans="2:2" ht="12" customHeight="1" x14ac:dyDescent="0.25">
      <c r="B861" s="128"/>
    </row>
    <row r="862" spans="2:2" ht="12" customHeight="1" x14ac:dyDescent="0.25">
      <c r="B862" s="128"/>
    </row>
    <row r="863" spans="2:2" ht="12" customHeight="1" x14ac:dyDescent="0.25">
      <c r="B863" s="128"/>
    </row>
    <row r="864" spans="2:2" ht="12" customHeight="1" x14ac:dyDescent="0.25">
      <c r="B864" s="128"/>
    </row>
    <row r="865" spans="2:2" ht="12" customHeight="1" x14ac:dyDescent="0.25">
      <c r="B865" s="128"/>
    </row>
    <row r="866" spans="2:2" ht="12" customHeight="1" x14ac:dyDescent="0.25">
      <c r="B866" s="128"/>
    </row>
    <row r="867" spans="2:2" ht="12" customHeight="1" x14ac:dyDescent="0.25">
      <c r="B867" s="128"/>
    </row>
    <row r="868" spans="2:2" ht="12" customHeight="1" x14ac:dyDescent="0.25">
      <c r="B868" s="128"/>
    </row>
    <row r="869" spans="2:2" ht="12" customHeight="1" x14ac:dyDescent="0.25">
      <c r="B869" s="128"/>
    </row>
    <row r="870" spans="2:2" ht="12" customHeight="1" x14ac:dyDescent="0.25">
      <c r="B870" s="128"/>
    </row>
    <row r="871" spans="2:2" ht="12" customHeight="1" x14ac:dyDescent="0.25">
      <c r="B871" s="128"/>
    </row>
    <row r="872" spans="2:2" ht="12" customHeight="1" x14ac:dyDescent="0.25">
      <c r="B872" s="128"/>
    </row>
    <row r="873" spans="2:2" ht="12" customHeight="1" x14ac:dyDescent="0.25">
      <c r="B873" s="128"/>
    </row>
    <row r="874" spans="2:2" ht="12" customHeight="1" x14ac:dyDescent="0.25">
      <c r="B874" s="128"/>
    </row>
    <row r="875" spans="2:2" ht="12" customHeight="1" x14ac:dyDescent="0.25">
      <c r="B875" s="128"/>
    </row>
    <row r="876" spans="2:2" ht="12" customHeight="1" x14ac:dyDescent="0.25">
      <c r="B876" s="128"/>
    </row>
    <row r="877" spans="2:2" ht="12" customHeight="1" x14ac:dyDescent="0.25">
      <c r="B877" s="128"/>
    </row>
    <row r="878" spans="2:2" ht="12" customHeight="1" x14ac:dyDescent="0.25">
      <c r="B878" s="128"/>
    </row>
    <row r="879" spans="2:2" ht="12" customHeight="1" x14ac:dyDescent="0.25">
      <c r="B879" s="128"/>
    </row>
    <row r="880" spans="2:2" ht="12" customHeight="1" x14ac:dyDescent="0.25">
      <c r="B880" s="128"/>
    </row>
    <row r="881" spans="2:2" ht="12" customHeight="1" x14ac:dyDescent="0.25">
      <c r="B881" s="128"/>
    </row>
    <row r="882" spans="2:2" ht="12" customHeight="1" x14ac:dyDescent="0.25">
      <c r="B882" s="128"/>
    </row>
    <row r="883" spans="2:2" ht="12" customHeight="1" x14ac:dyDescent="0.25">
      <c r="B883" s="128"/>
    </row>
    <row r="884" spans="2:2" ht="12" customHeight="1" x14ac:dyDescent="0.25">
      <c r="B884" s="128"/>
    </row>
    <row r="885" spans="2:2" ht="12" customHeight="1" x14ac:dyDescent="0.25">
      <c r="B885" s="128"/>
    </row>
    <row r="886" spans="2:2" ht="12" customHeight="1" x14ac:dyDescent="0.25">
      <c r="B886" s="128"/>
    </row>
    <row r="887" spans="2:2" ht="12" customHeight="1" x14ac:dyDescent="0.25">
      <c r="B887" s="128"/>
    </row>
    <row r="888" spans="2:2" ht="12" customHeight="1" x14ac:dyDescent="0.25">
      <c r="B888" s="128"/>
    </row>
    <row r="889" spans="2:2" ht="12" customHeight="1" x14ac:dyDescent="0.25">
      <c r="B889" s="128"/>
    </row>
    <row r="890" spans="2:2" ht="12" customHeight="1" x14ac:dyDescent="0.25">
      <c r="B890" s="128"/>
    </row>
    <row r="891" spans="2:2" ht="12" customHeight="1" x14ac:dyDescent="0.25">
      <c r="B891" s="128"/>
    </row>
    <row r="892" spans="2:2" ht="12" customHeight="1" x14ac:dyDescent="0.25">
      <c r="B892" s="128"/>
    </row>
    <row r="893" spans="2:2" ht="12" customHeight="1" x14ac:dyDescent="0.25">
      <c r="B893" s="128"/>
    </row>
    <row r="894" spans="2:2" ht="12" customHeight="1" x14ac:dyDescent="0.25">
      <c r="B894" s="128"/>
    </row>
    <row r="895" spans="2:2" ht="12" customHeight="1" x14ac:dyDescent="0.25">
      <c r="B895" s="128"/>
    </row>
    <row r="896" spans="2:2" ht="12" customHeight="1" x14ac:dyDescent="0.25">
      <c r="B896" s="128"/>
    </row>
    <row r="897" spans="2:2" ht="12" customHeight="1" x14ac:dyDescent="0.25">
      <c r="B897" s="128"/>
    </row>
    <row r="898" spans="2:2" ht="12" customHeight="1" x14ac:dyDescent="0.25">
      <c r="B898" s="128"/>
    </row>
    <row r="899" spans="2:2" ht="12" customHeight="1" x14ac:dyDescent="0.25">
      <c r="B899" s="128"/>
    </row>
    <row r="900" spans="2:2" ht="12" customHeight="1" x14ac:dyDescent="0.25">
      <c r="B900" s="128"/>
    </row>
    <row r="901" spans="2:2" ht="12" customHeight="1" x14ac:dyDescent="0.25">
      <c r="B901" s="128"/>
    </row>
    <row r="902" spans="2:2" ht="12" customHeight="1" x14ac:dyDescent="0.25">
      <c r="B902" s="128"/>
    </row>
    <row r="903" spans="2:2" ht="12" customHeight="1" x14ac:dyDescent="0.25">
      <c r="B903" s="128"/>
    </row>
    <row r="904" spans="2:2" ht="12" customHeight="1" x14ac:dyDescent="0.25">
      <c r="B904" s="128"/>
    </row>
    <row r="905" spans="2:2" ht="12" customHeight="1" x14ac:dyDescent="0.25">
      <c r="B905" s="128"/>
    </row>
    <row r="906" spans="2:2" ht="12" customHeight="1" x14ac:dyDescent="0.25">
      <c r="B906" s="128"/>
    </row>
    <row r="907" spans="2:2" ht="12" customHeight="1" x14ac:dyDescent="0.25">
      <c r="B907" s="128"/>
    </row>
    <row r="908" spans="2:2" ht="12" customHeight="1" x14ac:dyDescent="0.25">
      <c r="B908" s="128"/>
    </row>
    <row r="909" spans="2:2" ht="12" customHeight="1" x14ac:dyDescent="0.25">
      <c r="B909" s="128"/>
    </row>
    <row r="910" spans="2:2" ht="12" customHeight="1" x14ac:dyDescent="0.25">
      <c r="B910" s="128"/>
    </row>
    <row r="911" spans="2:2" ht="12" customHeight="1" x14ac:dyDescent="0.25">
      <c r="B911" s="128"/>
    </row>
    <row r="912" spans="2:2" ht="12" customHeight="1" x14ac:dyDescent="0.25">
      <c r="B912" s="128"/>
    </row>
    <row r="913" spans="2:2" ht="12" customHeight="1" x14ac:dyDescent="0.25">
      <c r="B913" s="128"/>
    </row>
    <row r="914" spans="2:2" ht="12" customHeight="1" x14ac:dyDescent="0.25">
      <c r="B914" s="128"/>
    </row>
    <row r="915" spans="2:2" ht="12" customHeight="1" x14ac:dyDescent="0.25">
      <c r="B915" s="128"/>
    </row>
    <row r="916" spans="2:2" ht="12" customHeight="1" x14ac:dyDescent="0.25">
      <c r="B916" s="128"/>
    </row>
    <row r="917" spans="2:2" ht="12" customHeight="1" x14ac:dyDescent="0.25">
      <c r="B917" s="128"/>
    </row>
    <row r="918" spans="2:2" ht="12" customHeight="1" x14ac:dyDescent="0.25">
      <c r="B918" s="128"/>
    </row>
    <row r="919" spans="2:2" ht="12" customHeight="1" x14ac:dyDescent="0.25">
      <c r="B919" s="128"/>
    </row>
    <row r="920" spans="2:2" ht="12" customHeight="1" x14ac:dyDescent="0.25">
      <c r="B920" s="128"/>
    </row>
    <row r="921" spans="2:2" ht="12" customHeight="1" x14ac:dyDescent="0.25">
      <c r="B921" s="128"/>
    </row>
    <row r="922" spans="2:2" ht="12" customHeight="1" x14ac:dyDescent="0.25">
      <c r="B922" s="128"/>
    </row>
    <row r="923" spans="2:2" ht="12" customHeight="1" x14ac:dyDescent="0.25">
      <c r="B923" s="128"/>
    </row>
    <row r="924" spans="2:2" ht="12" customHeight="1" x14ac:dyDescent="0.25">
      <c r="B924" s="128"/>
    </row>
    <row r="925" spans="2:2" ht="12" customHeight="1" x14ac:dyDescent="0.25">
      <c r="B925" s="128"/>
    </row>
    <row r="926" spans="2:2" ht="12" customHeight="1" x14ac:dyDescent="0.25">
      <c r="B926" s="128"/>
    </row>
    <row r="927" spans="2:2" ht="12" customHeight="1" x14ac:dyDescent="0.25">
      <c r="B927" s="128"/>
    </row>
    <row r="928" spans="2:2" ht="12" customHeight="1" x14ac:dyDescent="0.25">
      <c r="B928" s="128"/>
    </row>
    <row r="929" spans="2:2" ht="12" customHeight="1" x14ac:dyDescent="0.25">
      <c r="B929" s="128"/>
    </row>
    <row r="930" spans="2:2" ht="12" customHeight="1" x14ac:dyDescent="0.25">
      <c r="B930" s="128"/>
    </row>
    <row r="931" spans="2:2" ht="12" customHeight="1" x14ac:dyDescent="0.25">
      <c r="B931" s="128"/>
    </row>
    <row r="932" spans="2:2" ht="12" customHeight="1" x14ac:dyDescent="0.25">
      <c r="B932" s="128"/>
    </row>
    <row r="933" spans="2:2" ht="12" customHeight="1" x14ac:dyDescent="0.25">
      <c r="B933" s="128"/>
    </row>
    <row r="934" spans="2:2" ht="12" customHeight="1" x14ac:dyDescent="0.25">
      <c r="B934" s="128"/>
    </row>
    <row r="935" spans="2:2" ht="12" customHeight="1" x14ac:dyDescent="0.25">
      <c r="B935" s="128"/>
    </row>
    <row r="936" spans="2:2" ht="12" customHeight="1" x14ac:dyDescent="0.25">
      <c r="B936" s="128"/>
    </row>
    <row r="937" spans="2:2" ht="12" customHeight="1" x14ac:dyDescent="0.25">
      <c r="B937" s="128"/>
    </row>
    <row r="938" spans="2:2" ht="12" customHeight="1" x14ac:dyDescent="0.25">
      <c r="B938" s="128"/>
    </row>
    <row r="939" spans="2:2" ht="12" customHeight="1" x14ac:dyDescent="0.25">
      <c r="B939" s="128"/>
    </row>
    <row r="940" spans="2:2" ht="12" customHeight="1" x14ac:dyDescent="0.25">
      <c r="B940" s="128"/>
    </row>
    <row r="941" spans="2:2" ht="12" customHeight="1" x14ac:dyDescent="0.25">
      <c r="B941" s="128"/>
    </row>
    <row r="942" spans="2:2" ht="12" customHeight="1" x14ac:dyDescent="0.25">
      <c r="B942" s="128"/>
    </row>
    <row r="943" spans="2:2" ht="12" customHeight="1" x14ac:dyDescent="0.25">
      <c r="B943" s="128"/>
    </row>
    <row r="944" spans="2:2" ht="12" customHeight="1" x14ac:dyDescent="0.25">
      <c r="B944" s="128"/>
    </row>
    <row r="945" spans="2:2" ht="12" customHeight="1" x14ac:dyDescent="0.25">
      <c r="B945" s="128"/>
    </row>
    <row r="946" spans="2:2" ht="12" customHeight="1" x14ac:dyDescent="0.25">
      <c r="B946" s="128"/>
    </row>
    <row r="947" spans="2:2" ht="12" customHeight="1" x14ac:dyDescent="0.25">
      <c r="B947" s="128"/>
    </row>
    <row r="948" spans="2:2" ht="12" customHeight="1" x14ac:dyDescent="0.25">
      <c r="B948" s="128"/>
    </row>
    <row r="949" spans="2:2" ht="12" customHeight="1" x14ac:dyDescent="0.25">
      <c r="B949" s="128"/>
    </row>
    <row r="950" spans="2:2" ht="12" customHeight="1" x14ac:dyDescent="0.25">
      <c r="B950" s="128"/>
    </row>
    <row r="951" spans="2:2" ht="12" customHeight="1" x14ac:dyDescent="0.25">
      <c r="B951" s="128"/>
    </row>
    <row r="952" spans="2:2" ht="12" customHeight="1" x14ac:dyDescent="0.25">
      <c r="B952" s="128"/>
    </row>
    <row r="953" spans="2:2" ht="12" customHeight="1" x14ac:dyDescent="0.25">
      <c r="B953" s="128"/>
    </row>
    <row r="954" spans="2:2" ht="12" customHeight="1" x14ac:dyDescent="0.25">
      <c r="B954" s="128"/>
    </row>
    <row r="955" spans="2:2" ht="12" customHeight="1" x14ac:dyDescent="0.25">
      <c r="B955" s="128"/>
    </row>
    <row r="956" spans="2:2" ht="12" customHeight="1" x14ac:dyDescent="0.25">
      <c r="B956" s="128"/>
    </row>
    <row r="957" spans="2:2" ht="12" customHeight="1" x14ac:dyDescent="0.25">
      <c r="B957" s="128"/>
    </row>
    <row r="958" spans="2:2" ht="12" customHeight="1" x14ac:dyDescent="0.25">
      <c r="B958" s="128"/>
    </row>
    <row r="959" spans="2:2" ht="12" customHeight="1" x14ac:dyDescent="0.25">
      <c r="B959" s="128"/>
    </row>
    <row r="960" spans="2:2" ht="12" customHeight="1" x14ac:dyDescent="0.25">
      <c r="B960" s="128"/>
    </row>
    <row r="961" spans="2:2" ht="12" customHeight="1" x14ac:dyDescent="0.25">
      <c r="B961" s="128"/>
    </row>
    <row r="962" spans="2:2" ht="12" customHeight="1" x14ac:dyDescent="0.25">
      <c r="B962" s="128"/>
    </row>
    <row r="963" spans="2:2" ht="12" customHeight="1" x14ac:dyDescent="0.25">
      <c r="B963" s="128"/>
    </row>
    <row r="964" spans="2:2" ht="12" customHeight="1" x14ac:dyDescent="0.25">
      <c r="B964" s="128"/>
    </row>
    <row r="965" spans="2:2" ht="12" customHeight="1" x14ac:dyDescent="0.25">
      <c r="B965" s="128"/>
    </row>
    <row r="966" spans="2:2" ht="12" customHeight="1" x14ac:dyDescent="0.25">
      <c r="B966" s="128"/>
    </row>
    <row r="967" spans="2:2" ht="12" customHeight="1" x14ac:dyDescent="0.25">
      <c r="B967" s="128"/>
    </row>
    <row r="968" spans="2:2" ht="12" customHeight="1" x14ac:dyDescent="0.25">
      <c r="B968" s="128"/>
    </row>
    <row r="969" spans="2:2" ht="12" customHeight="1" x14ac:dyDescent="0.25">
      <c r="B969" s="128"/>
    </row>
    <row r="970" spans="2:2" ht="12" customHeight="1" x14ac:dyDescent="0.25">
      <c r="B970" s="128"/>
    </row>
    <row r="971" spans="2:2" ht="12" customHeight="1" x14ac:dyDescent="0.25">
      <c r="B971" s="128"/>
    </row>
    <row r="972" spans="2:2" ht="12" customHeight="1" x14ac:dyDescent="0.25">
      <c r="B972" s="128"/>
    </row>
    <row r="973" spans="2:2" ht="12" customHeight="1" x14ac:dyDescent="0.25">
      <c r="B973" s="128"/>
    </row>
    <row r="974" spans="2:2" ht="12" customHeight="1" x14ac:dyDescent="0.25">
      <c r="B974" s="128"/>
    </row>
    <row r="975" spans="2:2" ht="12" customHeight="1" x14ac:dyDescent="0.25">
      <c r="B975" s="128"/>
    </row>
    <row r="976" spans="2:2" ht="12" customHeight="1" x14ac:dyDescent="0.25">
      <c r="B976" s="128"/>
    </row>
    <row r="977" spans="2:2" ht="12" customHeight="1" x14ac:dyDescent="0.25">
      <c r="B977" s="128"/>
    </row>
    <row r="978" spans="2:2" ht="12" customHeight="1" x14ac:dyDescent="0.25">
      <c r="B978" s="128"/>
    </row>
    <row r="979" spans="2:2" ht="12" customHeight="1" x14ac:dyDescent="0.25">
      <c r="B979" s="128"/>
    </row>
    <row r="980" spans="2:2" ht="12" customHeight="1" x14ac:dyDescent="0.25">
      <c r="B980" s="128"/>
    </row>
    <row r="981" spans="2:2" ht="12" customHeight="1" x14ac:dyDescent="0.25">
      <c r="B981" s="128"/>
    </row>
    <row r="982" spans="2:2" ht="12" customHeight="1" x14ac:dyDescent="0.25">
      <c r="B982" s="128"/>
    </row>
    <row r="983" spans="2:2" ht="12" customHeight="1" x14ac:dyDescent="0.25">
      <c r="B983" s="128"/>
    </row>
    <row r="984" spans="2:2" ht="12" customHeight="1" x14ac:dyDescent="0.25">
      <c r="B984" s="128"/>
    </row>
    <row r="985" spans="2:2" ht="12" customHeight="1" x14ac:dyDescent="0.25">
      <c r="B985" s="128"/>
    </row>
    <row r="986" spans="2:2" ht="12" customHeight="1" x14ac:dyDescent="0.25">
      <c r="B986" s="128"/>
    </row>
    <row r="987" spans="2:2" ht="12" customHeight="1" x14ac:dyDescent="0.25">
      <c r="B987" s="128"/>
    </row>
    <row r="988" spans="2:2" ht="12" customHeight="1" x14ac:dyDescent="0.25">
      <c r="B988" s="128"/>
    </row>
    <row r="989" spans="2:2" ht="12" customHeight="1" x14ac:dyDescent="0.25">
      <c r="B989" s="128"/>
    </row>
    <row r="990" spans="2:2" ht="12" customHeight="1" x14ac:dyDescent="0.25">
      <c r="B990" s="128"/>
    </row>
    <row r="991" spans="2:2" ht="12" customHeight="1" x14ac:dyDescent="0.25">
      <c r="B991" s="128"/>
    </row>
    <row r="992" spans="2:2" ht="12" customHeight="1" x14ac:dyDescent="0.25">
      <c r="B992" s="128"/>
    </row>
    <row r="993" spans="2:2" ht="12" customHeight="1" x14ac:dyDescent="0.25">
      <c r="B993" s="128"/>
    </row>
    <row r="994" spans="2:2" ht="12" customHeight="1" x14ac:dyDescent="0.25">
      <c r="B994" s="128"/>
    </row>
    <row r="995" spans="2:2" ht="12" customHeight="1" x14ac:dyDescent="0.25">
      <c r="B995" s="128"/>
    </row>
    <row r="996" spans="2:2" ht="12" customHeight="1" x14ac:dyDescent="0.25">
      <c r="B996" s="128"/>
    </row>
    <row r="997" spans="2:2" ht="12" customHeight="1" x14ac:dyDescent="0.25">
      <c r="B997" s="128"/>
    </row>
    <row r="998" spans="2:2" ht="12" customHeight="1" x14ac:dyDescent="0.25">
      <c r="B998" s="128"/>
    </row>
    <row r="999" spans="2:2" ht="12" customHeight="1" x14ac:dyDescent="0.25">
      <c r="B999" s="128"/>
    </row>
    <row r="1000" spans="2:2" ht="12" customHeight="1" x14ac:dyDescent="0.25">
      <c r="B1000" s="128"/>
    </row>
  </sheetData>
  <pageMargins left="0.7" right="0.7" top="0.75" bottom="0.75" header="0" footer="0"/>
  <pageSetup orientation="landscape"/>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C5173460500B4E95D6E746241C127C" ma:contentTypeVersion="10" ma:contentTypeDescription="Create a new document." ma:contentTypeScope="" ma:versionID="9ffee32647bed0e03d923827c9d16bee">
  <xsd:schema xmlns:xsd="http://www.w3.org/2001/XMLSchema" xmlns:xs="http://www.w3.org/2001/XMLSchema" xmlns:p="http://schemas.microsoft.com/office/2006/metadata/properties" xmlns:ns2="d2efd6b8-2234-4349-a32a-8ee9b513af32" xmlns:ns3="b7360c85-e685-4e52-84ac-1c0bb0e1304c" targetNamespace="http://schemas.microsoft.com/office/2006/metadata/properties" ma:root="true" ma:fieldsID="7cc425dbc909d5b07d14a146e61663c1" ns2:_="" ns3:_="">
    <xsd:import namespace="d2efd6b8-2234-4349-a32a-8ee9b513af32"/>
    <xsd:import namespace="b7360c85-e685-4e52-84ac-1c0bb0e130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fd6b8-2234-4349-a32a-8ee9b513af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360c85-e685-4e52-84ac-1c0bb0e130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DABDCC-5558-409A-BEEB-9E1B98289B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fd6b8-2234-4349-a32a-8ee9b513af32"/>
    <ds:schemaRef ds:uri="b7360c85-e685-4e52-84ac-1c0bb0e13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9E5B03-197D-46AD-95E5-D7E8471EF501}">
  <ds:schemaRefs>
    <ds:schemaRef ds:uri="http://schemas.microsoft.com/sharepoint/v3/contenttype/forms"/>
  </ds:schemaRefs>
</ds:datastoreItem>
</file>

<file path=customXml/itemProps3.xml><?xml version="1.0" encoding="utf-8"?>
<ds:datastoreItem xmlns:ds="http://schemas.openxmlformats.org/officeDocument/2006/customXml" ds:itemID="{72AAD4E5-9185-4759-81C6-ED2ECD823BE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Data Entry Instructions</vt:lpstr>
      <vt:lpstr>PPS Data Period 1</vt:lpstr>
      <vt:lpstr>PPS Data Period 2</vt:lpstr>
      <vt:lpstr>PPS Data Period 3</vt:lpstr>
      <vt:lpstr>PPS Data Period 4</vt:lpstr>
      <vt:lpstr>Pick Lists</vt:lpstr>
      <vt:lpstr>'Data Entry Instructions'!Data_Entry_Instructions</vt:lpstr>
      <vt:lpstr>'PPS Data Period 1'!Response_Required</vt:lpstr>
      <vt:lpstr>'PPS Data Period 2'!Response_Required</vt:lpstr>
      <vt:lpstr>'PPS Data Period 3'!Response_Required</vt:lpstr>
      <vt:lpstr>'PPS Data Period 4'!Response_Required</vt:lpstr>
      <vt:lpstr>'PPS Data Period 1'!Section_Hypertension_Screening</vt:lpstr>
      <vt:lpstr>'PPS Data Period 2'!Section_Hypertension_Screening</vt:lpstr>
      <vt:lpstr>'PPS Data Period 3'!Section_Hypertension_Screening</vt:lpstr>
      <vt:lpstr>'PPS Data Period 4'!Section_Hypertension_Screening</vt:lpstr>
      <vt:lpstr>'PPS Data Period 1'!Section_Policies_And_Procedures</vt:lpstr>
      <vt:lpstr>'PPS Data Period 2'!Section_Policies_And_Procedures</vt:lpstr>
      <vt:lpstr>'PPS Data Period 3'!Section_Policies_And_Procedures</vt:lpstr>
      <vt:lpstr>'PPS Data Period 4'!Section_Policies_And_Procedures</vt:lpstr>
      <vt:lpstr>'PPS Data Period 1'!Section_Social_Structural_Screening</vt:lpstr>
      <vt:lpstr>'PPS Data Period 2'!Section_Social_Structural_Screening</vt:lpstr>
      <vt:lpstr>'PPS Data Period 3'!Section_Social_Structural_Screening</vt:lpstr>
      <vt:lpstr>'PPS Data Period 4'!Section_Social_Structural_Screening</vt:lpstr>
      <vt:lpstr>'PPS Data Period 1'!Section_Staff_Education</vt:lpstr>
      <vt:lpstr>'PPS Data Period 2'!Section_Staff_Education</vt:lpstr>
      <vt:lpstr>'PPS Data Period 3'!Section_Staff_Education</vt:lpstr>
      <vt:lpstr>'PPS Data Period 4'!Section_Staff_Education</vt:lpstr>
      <vt:lpstr>'PPS Data Period 1'!Todays_Date_1</vt:lpstr>
      <vt:lpstr>'PPS Data Period 2'!Todays_Date_1</vt:lpstr>
      <vt:lpstr>'PPS Data Period 3'!Todays_Date_1</vt:lpstr>
      <vt:lpstr>'PPS Data Period 4'!Todays_Date_1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Sydney Pelley</dc:creator>
  <cp:lastModifiedBy>Sydney Pelley</cp:lastModifiedBy>
  <dcterms:created xsi:type="dcterms:W3CDTF">2023-04-24T18:17:08Z</dcterms:created>
  <dcterms:modified xsi:type="dcterms:W3CDTF">2025-02-05T22:03:30Z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0x010100C3C5173460500B4E95D6E746241C127C</vt:lpwstr>
  </property>
</Properties>
</file>