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daigneault\Desktop\"/>
    </mc:Choice>
  </mc:AlternateContent>
  <xr:revisionPtr revIDLastSave="0" documentId="8_{CD732C75-F169-4856-92A0-A5793815A3A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olling Enrollment ex" sheetId="2" r:id="rId1"/>
    <sheet name="Rolling Enrollment Template" sheetId="4" r:id="rId2"/>
    <sheet name="Cohort Enrollment ex" sheetId="3" r:id="rId3"/>
    <sheet name="Cohort Enrollment Templat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5" l="1"/>
  <c r="B14" i="3"/>
  <c r="C14" i="3" s="1"/>
  <c r="D14" i="3" s="1"/>
  <c r="E14" i="3" s="1"/>
  <c r="F14" i="3" s="1"/>
  <c r="G14" i="3" s="1"/>
  <c r="H14" i="3" s="1"/>
  <c r="I14" i="3" s="1"/>
  <c r="J14" i="3" s="1"/>
  <c r="K14" i="3" s="1"/>
  <c r="L14" i="3" s="1"/>
  <c r="B15" i="4"/>
  <c r="B14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AW71" i="5"/>
  <c r="AW75" i="5" s="1"/>
  <c r="AV71" i="5"/>
  <c r="AV75" i="5" s="1"/>
  <c r="AU71" i="5"/>
  <c r="AU75" i="5" s="1"/>
  <c r="AT71" i="5"/>
  <c r="AT75" i="5" s="1"/>
  <c r="AS71" i="5"/>
  <c r="AS75" i="5" s="1"/>
  <c r="AR71" i="5"/>
  <c r="AR75" i="5" s="1"/>
  <c r="AQ71" i="5"/>
  <c r="AQ75" i="5" s="1"/>
  <c r="AP71" i="5"/>
  <c r="AP75" i="5" s="1"/>
  <c r="AO71" i="5"/>
  <c r="AO75" i="5" s="1"/>
  <c r="AN71" i="5"/>
  <c r="AN75" i="5" s="1"/>
  <c r="AM71" i="5"/>
  <c r="AM75" i="5" s="1"/>
  <c r="AL71" i="5"/>
  <c r="AL75" i="5" s="1"/>
  <c r="AK71" i="5"/>
  <c r="AK75" i="5" s="1"/>
  <c r="AJ71" i="5"/>
  <c r="AJ75" i="5" s="1"/>
  <c r="AI71" i="5"/>
  <c r="AI75" i="5" s="1"/>
  <c r="AH71" i="5"/>
  <c r="AH75" i="5" s="1"/>
  <c r="AG71" i="5"/>
  <c r="AG75" i="5" s="1"/>
  <c r="AF71" i="5"/>
  <c r="AF75" i="5" s="1"/>
  <c r="AE71" i="5"/>
  <c r="AE75" i="5" s="1"/>
  <c r="AD71" i="5"/>
  <c r="AD75" i="5" s="1"/>
  <c r="AC71" i="5"/>
  <c r="AC75" i="5" s="1"/>
  <c r="AB71" i="5"/>
  <c r="AB75" i="5" s="1"/>
  <c r="AA71" i="5"/>
  <c r="AA75" i="5" s="1"/>
  <c r="Z71" i="5"/>
  <c r="Z75" i="5" s="1"/>
  <c r="Y71" i="5"/>
  <c r="Y75" i="5" s="1"/>
  <c r="X71" i="5"/>
  <c r="X75" i="5" s="1"/>
  <c r="W71" i="5"/>
  <c r="W75" i="5" s="1"/>
  <c r="V71" i="5"/>
  <c r="V75" i="5" s="1"/>
  <c r="U71" i="5"/>
  <c r="U75" i="5" s="1"/>
  <c r="T71" i="5"/>
  <c r="T75" i="5" s="1"/>
  <c r="S71" i="5"/>
  <c r="S75" i="5" s="1"/>
  <c r="R71" i="5"/>
  <c r="R75" i="5" s="1"/>
  <c r="AW70" i="5"/>
  <c r="AW74" i="5" s="1"/>
  <c r="AV70" i="5"/>
  <c r="AV74" i="5" s="1"/>
  <c r="AU70" i="5"/>
  <c r="AU74" i="5" s="1"/>
  <c r="AT70" i="5"/>
  <c r="AT74" i="5" s="1"/>
  <c r="AS70" i="5"/>
  <c r="AS74" i="5" s="1"/>
  <c r="AR70" i="5"/>
  <c r="AR74" i="5" s="1"/>
  <c r="AQ70" i="5"/>
  <c r="AQ74" i="5" s="1"/>
  <c r="AP70" i="5"/>
  <c r="AP74" i="5" s="1"/>
  <c r="AO70" i="5"/>
  <c r="AO74" i="5" s="1"/>
  <c r="AN70" i="5"/>
  <c r="AN74" i="5" s="1"/>
  <c r="AM70" i="5"/>
  <c r="AM74" i="5" s="1"/>
  <c r="AL70" i="5"/>
  <c r="AL74" i="5" s="1"/>
  <c r="AK70" i="5"/>
  <c r="AK74" i="5" s="1"/>
  <c r="AJ70" i="5"/>
  <c r="AJ74" i="5" s="1"/>
  <c r="AI70" i="5"/>
  <c r="AI74" i="5" s="1"/>
  <c r="AH70" i="5"/>
  <c r="AH74" i="5" s="1"/>
  <c r="AG70" i="5"/>
  <c r="AG74" i="5" s="1"/>
  <c r="AF70" i="5"/>
  <c r="AF74" i="5" s="1"/>
  <c r="AE70" i="5"/>
  <c r="AE74" i="5" s="1"/>
  <c r="AD70" i="5"/>
  <c r="AD74" i="5" s="1"/>
  <c r="AC70" i="5"/>
  <c r="AC74" i="5" s="1"/>
  <c r="AB70" i="5"/>
  <c r="AB74" i="5" s="1"/>
  <c r="AA70" i="5"/>
  <c r="AA74" i="5" s="1"/>
  <c r="Z70" i="5"/>
  <c r="Z74" i="5" s="1"/>
  <c r="Y70" i="5"/>
  <c r="Y74" i="5" s="1"/>
  <c r="X70" i="5"/>
  <c r="X74" i="5" s="1"/>
  <c r="W70" i="5"/>
  <c r="W74" i="5" s="1"/>
  <c r="V70" i="5"/>
  <c r="V74" i="5" s="1"/>
  <c r="U70" i="5"/>
  <c r="U74" i="5" s="1"/>
  <c r="T70" i="5"/>
  <c r="T74" i="5" s="1"/>
  <c r="S70" i="5"/>
  <c r="S74" i="5" s="1"/>
  <c r="R70" i="5"/>
  <c r="R74" i="5" s="1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AW61" i="5"/>
  <c r="AW65" i="5" s="1"/>
  <c r="AV61" i="5"/>
  <c r="AV65" i="5" s="1"/>
  <c r="AU61" i="5"/>
  <c r="AU65" i="5" s="1"/>
  <c r="AT61" i="5"/>
  <c r="AT65" i="5" s="1"/>
  <c r="AS61" i="5"/>
  <c r="AS65" i="5" s="1"/>
  <c r="AR61" i="5"/>
  <c r="AR65" i="5" s="1"/>
  <c r="AQ61" i="5"/>
  <c r="AQ65" i="5" s="1"/>
  <c r="AP61" i="5"/>
  <c r="AP65" i="5" s="1"/>
  <c r="AO61" i="5"/>
  <c r="AO65" i="5" s="1"/>
  <c r="AN61" i="5"/>
  <c r="AN65" i="5" s="1"/>
  <c r="AM61" i="5"/>
  <c r="AM65" i="5" s="1"/>
  <c r="AL61" i="5"/>
  <c r="AL65" i="5" s="1"/>
  <c r="AK61" i="5"/>
  <c r="AK65" i="5" s="1"/>
  <c r="AJ61" i="5"/>
  <c r="AJ65" i="5" s="1"/>
  <c r="AI61" i="5"/>
  <c r="AI65" i="5" s="1"/>
  <c r="AH61" i="5"/>
  <c r="AH65" i="5" s="1"/>
  <c r="AG61" i="5"/>
  <c r="AG65" i="5" s="1"/>
  <c r="AF61" i="5"/>
  <c r="AF65" i="5" s="1"/>
  <c r="AE61" i="5"/>
  <c r="AE65" i="5" s="1"/>
  <c r="AD61" i="5"/>
  <c r="AD65" i="5" s="1"/>
  <c r="AC61" i="5"/>
  <c r="AC65" i="5" s="1"/>
  <c r="AB61" i="5"/>
  <c r="AB65" i="5" s="1"/>
  <c r="AA61" i="5"/>
  <c r="AA65" i="5" s="1"/>
  <c r="Z61" i="5"/>
  <c r="Z65" i="5" s="1"/>
  <c r="Y61" i="5"/>
  <c r="Y65" i="5" s="1"/>
  <c r="X61" i="5"/>
  <c r="X65" i="5" s="1"/>
  <c r="W61" i="5"/>
  <c r="W65" i="5" s="1"/>
  <c r="V61" i="5"/>
  <c r="V65" i="5" s="1"/>
  <c r="U61" i="5"/>
  <c r="U65" i="5" s="1"/>
  <c r="T61" i="5"/>
  <c r="T65" i="5" s="1"/>
  <c r="S61" i="5"/>
  <c r="S65" i="5" s="1"/>
  <c r="R61" i="5"/>
  <c r="R65" i="5" s="1"/>
  <c r="AW60" i="5"/>
  <c r="AW64" i="5" s="1"/>
  <c r="AV60" i="5"/>
  <c r="AV64" i="5" s="1"/>
  <c r="AU60" i="5"/>
  <c r="AU64" i="5" s="1"/>
  <c r="AT60" i="5"/>
  <c r="AT64" i="5" s="1"/>
  <c r="AS60" i="5"/>
  <c r="AS64" i="5" s="1"/>
  <c r="AR60" i="5"/>
  <c r="AR64" i="5" s="1"/>
  <c r="AQ60" i="5"/>
  <c r="AQ64" i="5" s="1"/>
  <c r="AP60" i="5"/>
  <c r="AP64" i="5" s="1"/>
  <c r="AO60" i="5"/>
  <c r="AO64" i="5" s="1"/>
  <c r="AN60" i="5"/>
  <c r="AN64" i="5" s="1"/>
  <c r="AM60" i="5"/>
  <c r="AM64" i="5" s="1"/>
  <c r="AL60" i="5"/>
  <c r="AL64" i="5" s="1"/>
  <c r="AK60" i="5"/>
  <c r="AK64" i="5" s="1"/>
  <c r="AJ60" i="5"/>
  <c r="AJ64" i="5" s="1"/>
  <c r="AI60" i="5"/>
  <c r="AI64" i="5" s="1"/>
  <c r="AH60" i="5"/>
  <c r="AH64" i="5" s="1"/>
  <c r="AG60" i="5"/>
  <c r="AG64" i="5" s="1"/>
  <c r="AF60" i="5"/>
  <c r="AF64" i="5" s="1"/>
  <c r="AE60" i="5"/>
  <c r="AE64" i="5" s="1"/>
  <c r="AD60" i="5"/>
  <c r="AD64" i="5" s="1"/>
  <c r="AC60" i="5"/>
  <c r="AC64" i="5" s="1"/>
  <c r="AB60" i="5"/>
  <c r="AB64" i="5" s="1"/>
  <c r="AA60" i="5"/>
  <c r="AA64" i="5" s="1"/>
  <c r="Z60" i="5"/>
  <c r="Z64" i="5" s="1"/>
  <c r="Y60" i="5"/>
  <c r="Y64" i="5" s="1"/>
  <c r="X60" i="5"/>
  <c r="X64" i="5" s="1"/>
  <c r="W60" i="5"/>
  <c r="W64" i="5" s="1"/>
  <c r="V60" i="5"/>
  <c r="V64" i="5" s="1"/>
  <c r="U60" i="5"/>
  <c r="U64" i="5" s="1"/>
  <c r="T60" i="5"/>
  <c r="T64" i="5" s="1"/>
  <c r="S60" i="5"/>
  <c r="S64" i="5" s="1"/>
  <c r="R60" i="5"/>
  <c r="R64" i="5" s="1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73" i="5"/>
  <c r="P73" i="5"/>
  <c r="O73" i="5"/>
  <c r="N73" i="5"/>
  <c r="B73" i="5"/>
  <c r="C73" i="5" s="1"/>
  <c r="D73" i="5" s="1"/>
  <c r="E73" i="5" s="1"/>
  <c r="F73" i="5" s="1"/>
  <c r="G73" i="5" s="1"/>
  <c r="H73" i="5" s="1"/>
  <c r="I73" i="5" s="1"/>
  <c r="J73" i="5" s="1"/>
  <c r="K73" i="5" s="1"/>
  <c r="L73" i="5" s="1"/>
  <c r="M73" i="5" s="1"/>
  <c r="Q72" i="5"/>
  <c r="P72" i="5"/>
  <c r="O72" i="5"/>
  <c r="N72" i="5"/>
  <c r="B72" i="5"/>
  <c r="Q71" i="5"/>
  <c r="Q75" i="5" s="1"/>
  <c r="P71" i="5"/>
  <c r="P75" i="5" s="1"/>
  <c r="O71" i="5"/>
  <c r="O75" i="5" s="1"/>
  <c r="N71" i="5"/>
  <c r="N75" i="5" s="1"/>
  <c r="B71" i="5"/>
  <c r="B75" i="5" s="1"/>
  <c r="Q70" i="5"/>
  <c r="Q74" i="5" s="1"/>
  <c r="P70" i="5"/>
  <c r="P74" i="5" s="1"/>
  <c r="O70" i="5"/>
  <c r="O74" i="5" s="1"/>
  <c r="N70" i="5"/>
  <c r="N74" i="5" s="1"/>
  <c r="B70" i="5"/>
  <c r="B74" i="5" s="1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Q63" i="5"/>
  <c r="P63" i="5"/>
  <c r="O63" i="5"/>
  <c r="N63" i="5"/>
  <c r="M63" i="5"/>
  <c r="L63" i="5"/>
  <c r="K63" i="5"/>
  <c r="B63" i="5"/>
  <c r="C63" i="5" s="1"/>
  <c r="D63" i="5" s="1"/>
  <c r="E63" i="5" s="1"/>
  <c r="F63" i="5" s="1"/>
  <c r="G63" i="5" s="1"/>
  <c r="H63" i="5" s="1"/>
  <c r="I63" i="5" s="1"/>
  <c r="J63" i="5" s="1"/>
  <c r="Q62" i="5"/>
  <c r="P62" i="5"/>
  <c r="O62" i="5"/>
  <c r="N62" i="5"/>
  <c r="M62" i="5"/>
  <c r="L62" i="5"/>
  <c r="K62" i="5"/>
  <c r="B62" i="5"/>
  <c r="C62" i="5" s="1"/>
  <c r="D62" i="5" s="1"/>
  <c r="E62" i="5" s="1"/>
  <c r="F62" i="5" s="1"/>
  <c r="G62" i="5" s="1"/>
  <c r="H62" i="5" s="1"/>
  <c r="I62" i="5" s="1"/>
  <c r="J62" i="5" s="1"/>
  <c r="Q61" i="5"/>
  <c r="Q65" i="5" s="1"/>
  <c r="P61" i="5"/>
  <c r="P65" i="5" s="1"/>
  <c r="O61" i="5"/>
  <c r="O65" i="5" s="1"/>
  <c r="N61" i="5"/>
  <c r="N65" i="5" s="1"/>
  <c r="M61" i="5"/>
  <c r="M65" i="5" s="1"/>
  <c r="L61" i="5"/>
  <c r="L65" i="5" s="1"/>
  <c r="B61" i="5"/>
  <c r="C61" i="5" s="1"/>
  <c r="Q60" i="5"/>
  <c r="Q64" i="5" s="1"/>
  <c r="P60" i="5"/>
  <c r="P64" i="5" s="1"/>
  <c r="O60" i="5"/>
  <c r="O64" i="5" s="1"/>
  <c r="N60" i="5"/>
  <c r="N64" i="5" s="1"/>
  <c r="M60" i="5"/>
  <c r="M64" i="5" s="1"/>
  <c r="L60" i="5"/>
  <c r="L64" i="5" s="1"/>
  <c r="B60" i="5"/>
  <c r="B64" i="5" s="1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AV46" i="5"/>
  <c r="AR46" i="5"/>
  <c r="AP46" i="5"/>
  <c r="AO46" i="5"/>
  <c r="AM46" i="5"/>
  <c r="AJ46" i="5"/>
  <c r="AF46" i="5"/>
  <c r="AD46" i="5"/>
  <c r="AC46" i="5"/>
  <c r="AA46" i="5"/>
  <c r="X46" i="5"/>
  <c r="T46" i="5"/>
  <c r="R46" i="5"/>
  <c r="AW45" i="5"/>
  <c r="AW47" i="5" s="1"/>
  <c r="AU45" i="5"/>
  <c r="AU47" i="5" s="1"/>
  <c r="AR45" i="5"/>
  <c r="AR47" i="5" s="1"/>
  <c r="AN45" i="5"/>
  <c r="AN47" i="5" s="1"/>
  <c r="AL45" i="5"/>
  <c r="AL47" i="5" s="1"/>
  <c r="AK45" i="5"/>
  <c r="AK47" i="5" s="1"/>
  <c r="AI45" i="5"/>
  <c r="AI47" i="5" s="1"/>
  <c r="AF45" i="5"/>
  <c r="AF47" i="5" s="1"/>
  <c r="AB45" i="5"/>
  <c r="AB47" i="5" s="1"/>
  <c r="Z45" i="5"/>
  <c r="Z47" i="5" s="1"/>
  <c r="Y45" i="5"/>
  <c r="Y47" i="5" s="1"/>
  <c r="W45" i="5"/>
  <c r="W47" i="5" s="1"/>
  <c r="T45" i="5"/>
  <c r="T47" i="5" s="1"/>
  <c r="AW44" i="5"/>
  <c r="AW46" i="5" s="1"/>
  <c r="AV44" i="5"/>
  <c r="AU44" i="5"/>
  <c r="AU46" i="5" s="1"/>
  <c r="AT44" i="5"/>
  <c r="AT46" i="5" s="1"/>
  <c r="AS44" i="5"/>
  <c r="AS46" i="5" s="1"/>
  <c r="AR44" i="5"/>
  <c r="AQ44" i="5"/>
  <c r="AQ46" i="5" s="1"/>
  <c r="AP44" i="5"/>
  <c r="AO44" i="5"/>
  <c r="AN44" i="5"/>
  <c r="AN46" i="5" s="1"/>
  <c r="AM44" i="5"/>
  <c r="AL44" i="5"/>
  <c r="AL46" i="5" s="1"/>
  <c r="AK44" i="5"/>
  <c r="AK46" i="5" s="1"/>
  <c r="AJ44" i="5"/>
  <c r="AI44" i="5"/>
  <c r="AI46" i="5" s="1"/>
  <c r="AH44" i="5"/>
  <c r="AH46" i="5" s="1"/>
  <c r="AG44" i="5"/>
  <c r="AG46" i="5" s="1"/>
  <c r="AF44" i="5"/>
  <c r="AE44" i="5"/>
  <c r="AE46" i="5" s="1"/>
  <c r="AD44" i="5"/>
  <c r="AC44" i="5"/>
  <c r="AB44" i="5"/>
  <c r="AB46" i="5" s="1"/>
  <c r="AA44" i="5"/>
  <c r="Z44" i="5"/>
  <c r="Z46" i="5" s="1"/>
  <c r="Y44" i="5"/>
  <c r="Y46" i="5" s="1"/>
  <c r="X44" i="5"/>
  <c r="W44" i="5"/>
  <c r="W46" i="5" s="1"/>
  <c r="V44" i="5"/>
  <c r="V46" i="5" s="1"/>
  <c r="U44" i="5"/>
  <c r="U46" i="5" s="1"/>
  <c r="T44" i="5"/>
  <c r="S44" i="5"/>
  <c r="S46" i="5" s="1"/>
  <c r="R44" i="5"/>
  <c r="AW41" i="5"/>
  <c r="AV41" i="5"/>
  <c r="AV45" i="5" s="1"/>
  <c r="AV47" i="5" s="1"/>
  <c r="AU41" i="5"/>
  <c r="AT41" i="5"/>
  <c r="AT45" i="5" s="1"/>
  <c r="AT47" i="5" s="1"/>
  <c r="AS41" i="5"/>
  <c r="AS45" i="5" s="1"/>
  <c r="AS47" i="5" s="1"/>
  <c r="AR41" i="5"/>
  <c r="AQ41" i="5"/>
  <c r="AQ45" i="5" s="1"/>
  <c r="AQ47" i="5" s="1"/>
  <c r="AP41" i="5"/>
  <c r="AP45" i="5" s="1"/>
  <c r="AP47" i="5" s="1"/>
  <c r="AO41" i="5"/>
  <c r="AO45" i="5" s="1"/>
  <c r="AO47" i="5" s="1"/>
  <c r="AN41" i="5"/>
  <c r="AM41" i="5"/>
  <c r="AM45" i="5" s="1"/>
  <c r="AM47" i="5" s="1"/>
  <c r="AL41" i="5"/>
  <c r="AK41" i="5"/>
  <c r="AJ41" i="5"/>
  <c r="AJ45" i="5" s="1"/>
  <c r="AJ47" i="5" s="1"/>
  <c r="AI41" i="5"/>
  <c r="AH41" i="5"/>
  <c r="AH45" i="5" s="1"/>
  <c r="AH47" i="5" s="1"/>
  <c r="AG41" i="5"/>
  <c r="AG45" i="5" s="1"/>
  <c r="AG47" i="5" s="1"/>
  <c r="AF41" i="5"/>
  <c r="AE41" i="5"/>
  <c r="AE45" i="5" s="1"/>
  <c r="AE47" i="5" s="1"/>
  <c r="AD41" i="5"/>
  <c r="AD45" i="5" s="1"/>
  <c r="AD47" i="5" s="1"/>
  <c r="AC41" i="5"/>
  <c r="AC45" i="5" s="1"/>
  <c r="AC47" i="5" s="1"/>
  <c r="AB41" i="5"/>
  <c r="AA41" i="5"/>
  <c r="AA45" i="5" s="1"/>
  <c r="AA47" i="5" s="1"/>
  <c r="Z41" i="5"/>
  <c r="Y41" i="5"/>
  <c r="X41" i="5"/>
  <c r="X45" i="5" s="1"/>
  <c r="X47" i="5" s="1"/>
  <c r="W41" i="5"/>
  <c r="V41" i="5"/>
  <c r="V45" i="5" s="1"/>
  <c r="V47" i="5" s="1"/>
  <c r="U41" i="5"/>
  <c r="U45" i="5" s="1"/>
  <c r="U47" i="5" s="1"/>
  <c r="T41" i="5"/>
  <c r="S41" i="5"/>
  <c r="S45" i="5" s="1"/>
  <c r="S47" i="5" s="1"/>
  <c r="R41" i="5"/>
  <c r="R45" i="5" s="1"/>
  <c r="R47" i="5" s="1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AV36" i="5"/>
  <c r="AR36" i="5"/>
  <c r="AP36" i="5"/>
  <c r="AO36" i="5"/>
  <c r="AM36" i="5"/>
  <c r="AJ36" i="5"/>
  <c r="AF36" i="5"/>
  <c r="AD36" i="5"/>
  <c r="AC36" i="5"/>
  <c r="AA36" i="5"/>
  <c r="X36" i="5"/>
  <c r="T36" i="5"/>
  <c r="R36" i="5"/>
  <c r="AW35" i="5"/>
  <c r="AW37" i="5" s="1"/>
  <c r="AU35" i="5"/>
  <c r="AU37" i="5" s="1"/>
  <c r="AR35" i="5"/>
  <c r="AR37" i="5" s="1"/>
  <c r="AN35" i="5"/>
  <c r="AN37" i="5" s="1"/>
  <c r="AL35" i="5"/>
  <c r="AL37" i="5" s="1"/>
  <c r="AK35" i="5"/>
  <c r="AK37" i="5" s="1"/>
  <c r="AI35" i="5"/>
  <c r="AI37" i="5" s="1"/>
  <c r="AF35" i="5"/>
  <c r="AF37" i="5" s="1"/>
  <c r="AB35" i="5"/>
  <c r="AB37" i="5" s="1"/>
  <c r="Z35" i="5"/>
  <c r="Z37" i="5" s="1"/>
  <c r="Y35" i="5"/>
  <c r="Y37" i="5" s="1"/>
  <c r="W35" i="5"/>
  <c r="W37" i="5" s="1"/>
  <c r="T35" i="5"/>
  <c r="T37" i="5" s="1"/>
  <c r="AW34" i="5"/>
  <c r="AW36" i="5" s="1"/>
  <c r="AV34" i="5"/>
  <c r="AU34" i="5"/>
  <c r="AU36" i="5" s="1"/>
  <c r="AT34" i="5"/>
  <c r="AT36" i="5" s="1"/>
  <c r="AS34" i="5"/>
  <c r="AS36" i="5" s="1"/>
  <c r="AR34" i="5"/>
  <c r="AQ34" i="5"/>
  <c r="AQ36" i="5" s="1"/>
  <c r="AP34" i="5"/>
  <c r="AO34" i="5"/>
  <c r="AN34" i="5"/>
  <c r="AN36" i="5" s="1"/>
  <c r="AM34" i="5"/>
  <c r="AL34" i="5"/>
  <c r="AL36" i="5" s="1"/>
  <c r="AK34" i="5"/>
  <c r="AK36" i="5" s="1"/>
  <c r="AJ34" i="5"/>
  <c r="AI34" i="5"/>
  <c r="AI36" i="5" s="1"/>
  <c r="AH34" i="5"/>
  <c r="AH36" i="5" s="1"/>
  <c r="AG34" i="5"/>
  <c r="AG36" i="5" s="1"/>
  <c r="AF34" i="5"/>
  <c r="AE34" i="5"/>
  <c r="AE36" i="5" s="1"/>
  <c r="AD34" i="5"/>
  <c r="AC34" i="5"/>
  <c r="AB34" i="5"/>
  <c r="AB36" i="5" s="1"/>
  <c r="AA34" i="5"/>
  <c r="Z34" i="5"/>
  <c r="Z36" i="5" s="1"/>
  <c r="Y34" i="5"/>
  <c r="Y36" i="5" s="1"/>
  <c r="X34" i="5"/>
  <c r="W34" i="5"/>
  <c r="W36" i="5" s="1"/>
  <c r="V34" i="5"/>
  <c r="V36" i="5" s="1"/>
  <c r="U34" i="5"/>
  <c r="U36" i="5" s="1"/>
  <c r="T34" i="5"/>
  <c r="S34" i="5"/>
  <c r="S36" i="5" s="1"/>
  <c r="R34" i="5"/>
  <c r="AW31" i="5"/>
  <c r="AV31" i="5"/>
  <c r="AV35" i="5" s="1"/>
  <c r="AV37" i="5" s="1"/>
  <c r="AU31" i="5"/>
  <c r="AT31" i="5"/>
  <c r="AT35" i="5" s="1"/>
  <c r="AT37" i="5" s="1"/>
  <c r="AS31" i="5"/>
  <c r="AS35" i="5" s="1"/>
  <c r="AS37" i="5" s="1"/>
  <c r="AR31" i="5"/>
  <c r="AQ31" i="5"/>
  <c r="AQ35" i="5" s="1"/>
  <c r="AQ37" i="5" s="1"/>
  <c r="AP31" i="5"/>
  <c r="AP35" i="5" s="1"/>
  <c r="AP37" i="5" s="1"/>
  <c r="AO31" i="5"/>
  <c r="AO35" i="5" s="1"/>
  <c r="AO37" i="5" s="1"/>
  <c r="AN31" i="5"/>
  <c r="AM31" i="5"/>
  <c r="AM35" i="5" s="1"/>
  <c r="AM37" i="5" s="1"/>
  <c r="AL31" i="5"/>
  <c r="AK31" i="5"/>
  <c r="AJ31" i="5"/>
  <c r="AJ35" i="5" s="1"/>
  <c r="AJ37" i="5" s="1"/>
  <c r="AI31" i="5"/>
  <c r="AH31" i="5"/>
  <c r="AH35" i="5" s="1"/>
  <c r="AH37" i="5" s="1"/>
  <c r="AG31" i="5"/>
  <c r="AG35" i="5" s="1"/>
  <c r="AG37" i="5" s="1"/>
  <c r="AF31" i="5"/>
  <c r="AE31" i="5"/>
  <c r="AE35" i="5" s="1"/>
  <c r="AE37" i="5" s="1"/>
  <c r="AD31" i="5"/>
  <c r="AD35" i="5" s="1"/>
  <c r="AD37" i="5" s="1"/>
  <c r="AC31" i="5"/>
  <c r="AC35" i="5" s="1"/>
  <c r="AC37" i="5" s="1"/>
  <c r="AB31" i="5"/>
  <c r="AA31" i="5"/>
  <c r="AA35" i="5" s="1"/>
  <c r="AA37" i="5" s="1"/>
  <c r="Z31" i="5"/>
  <c r="Y31" i="5"/>
  <c r="X31" i="5"/>
  <c r="X35" i="5" s="1"/>
  <c r="X37" i="5" s="1"/>
  <c r="W31" i="5"/>
  <c r="V31" i="5"/>
  <c r="V35" i="5" s="1"/>
  <c r="V37" i="5" s="1"/>
  <c r="U31" i="5"/>
  <c r="U35" i="5" s="1"/>
  <c r="U37" i="5" s="1"/>
  <c r="T31" i="5"/>
  <c r="S31" i="5"/>
  <c r="S35" i="5" s="1"/>
  <c r="S37" i="5" s="1"/>
  <c r="R31" i="5"/>
  <c r="R35" i="5" s="1"/>
  <c r="R37" i="5" s="1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AV27" i="5"/>
  <c r="AT27" i="5"/>
  <c r="AS27" i="5"/>
  <c r="AQ27" i="5"/>
  <c r="AN27" i="5"/>
  <c r="AJ27" i="5"/>
  <c r="AH27" i="5"/>
  <c r="AG27" i="5"/>
  <c r="AE27" i="5"/>
  <c r="AB27" i="5"/>
  <c r="X27" i="5"/>
  <c r="V27" i="5"/>
  <c r="U27" i="5"/>
  <c r="S27" i="5"/>
  <c r="AV26" i="5"/>
  <c r="AS26" i="5"/>
  <c r="AP26" i="5"/>
  <c r="AO26" i="5"/>
  <c r="AM26" i="5"/>
  <c r="AJ26" i="5"/>
  <c r="AG26" i="5"/>
  <c r="AD26" i="5"/>
  <c r="AC26" i="5"/>
  <c r="AA26" i="5"/>
  <c r="X26" i="5"/>
  <c r="U26" i="5"/>
  <c r="R26" i="5"/>
  <c r="AW25" i="5"/>
  <c r="AW27" i="5" s="1"/>
  <c r="AV25" i="5"/>
  <c r="AU25" i="5"/>
  <c r="AU27" i="5" s="1"/>
  <c r="AT25" i="5"/>
  <c r="AT26" i="5" s="1"/>
  <c r="AS25" i="5"/>
  <c r="AR25" i="5"/>
  <c r="AR26" i="5" s="1"/>
  <c r="AQ25" i="5"/>
  <c r="AQ26" i="5" s="1"/>
  <c r="AP25" i="5"/>
  <c r="AP27" i="5" s="1"/>
  <c r="AO25" i="5"/>
  <c r="AO27" i="5" s="1"/>
  <c r="AN25" i="5"/>
  <c r="AN26" i="5" s="1"/>
  <c r="AM25" i="5"/>
  <c r="AM27" i="5" s="1"/>
  <c r="AL25" i="5"/>
  <c r="AL26" i="5" s="1"/>
  <c r="AK25" i="5"/>
  <c r="AK27" i="5" s="1"/>
  <c r="AJ25" i="5"/>
  <c r="AI25" i="5"/>
  <c r="AI27" i="5" s="1"/>
  <c r="AH25" i="5"/>
  <c r="AH26" i="5" s="1"/>
  <c r="AG25" i="5"/>
  <c r="AF25" i="5"/>
  <c r="AF26" i="5" s="1"/>
  <c r="AE25" i="5"/>
  <c r="AE26" i="5" s="1"/>
  <c r="AD25" i="5"/>
  <c r="AD27" i="5" s="1"/>
  <c r="AC25" i="5"/>
  <c r="AC27" i="5" s="1"/>
  <c r="AB25" i="5"/>
  <c r="AB26" i="5" s="1"/>
  <c r="AA25" i="5"/>
  <c r="AA27" i="5" s="1"/>
  <c r="Z25" i="5"/>
  <c r="Z26" i="5" s="1"/>
  <c r="Y25" i="5"/>
  <c r="Y27" i="5" s="1"/>
  <c r="X25" i="5"/>
  <c r="W25" i="5"/>
  <c r="W27" i="5" s="1"/>
  <c r="V25" i="5"/>
  <c r="V26" i="5" s="1"/>
  <c r="U25" i="5"/>
  <c r="T25" i="5"/>
  <c r="T26" i="5" s="1"/>
  <c r="S25" i="5"/>
  <c r="S26" i="5" s="1"/>
  <c r="R25" i="5"/>
  <c r="R27" i="5" s="1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AT20" i="5"/>
  <c r="AS20" i="5"/>
  <c r="AR20" i="5"/>
  <c r="AQ20" i="5"/>
  <c r="AH20" i="5"/>
  <c r="AG20" i="5"/>
  <c r="AF20" i="5"/>
  <c r="AE20" i="5"/>
  <c r="V20" i="5"/>
  <c r="U20" i="5"/>
  <c r="T20" i="5"/>
  <c r="S20" i="5"/>
  <c r="AS19" i="5"/>
  <c r="AR19" i="5"/>
  <c r="AQ19" i="5"/>
  <c r="AP19" i="5"/>
  <c r="AO19" i="5"/>
  <c r="AN19" i="5"/>
  <c r="AM19" i="5"/>
  <c r="AG19" i="5"/>
  <c r="AF19" i="5"/>
  <c r="AE19" i="5"/>
  <c r="AD19" i="5"/>
  <c r="AC19" i="5"/>
  <c r="AB19" i="5"/>
  <c r="AA19" i="5"/>
  <c r="U19" i="5"/>
  <c r="T19" i="5"/>
  <c r="S19" i="5"/>
  <c r="R19" i="5"/>
  <c r="AW18" i="5"/>
  <c r="AW19" i="5" s="1"/>
  <c r="AV18" i="5"/>
  <c r="AV19" i="5" s="1"/>
  <c r="AU18" i="5"/>
  <c r="AU19" i="5" s="1"/>
  <c r="AT18" i="5"/>
  <c r="AT19" i="5" s="1"/>
  <c r="AS18" i="5"/>
  <c r="AS21" i="5" s="1"/>
  <c r="AR18" i="5"/>
  <c r="AR21" i="5" s="1"/>
  <c r="AQ18" i="5"/>
  <c r="AQ21" i="5" s="1"/>
  <c r="AP18" i="5"/>
  <c r="AP21" i="5" s="1"/>
  <c r="AO18" i="5"/>
  <c r="AO20" i="5" s="1"/>
  <c r="AN18" i="5"/>
  <c r="AN20" i="5" s="1"/>
  <c r="AM18" i="5"/>
  <c r="AM21" i="5" s="1"/>
  <c r="AL18" i="5"/>
  <c r="AL21" i="5" s="1"/>
  <c r="AK18" i="5"/>
  <c r="AK19" i="5" s="1"/>
  <c r="AJ18" i="5"/>
  <c r="AJ21" i="5" s="1"/>
  <c r="AI18" i="5"/>
  <c r="AI19" i="5" s="1"/>
  <c r="AH18" i="5"/>
  <c r="AH19" i="5" s="1"/>
  <c r="AG18" i="5"/>
  <c r="AG21" i="5" s="1"/>
  <c r="AF18" i="5"/>
  <c r="AF21" i="5" s="1"/>
  <c r="AE18" i="5"/>
  <c r="AE21" i="5" s="1"/>
  <c r="AD18" i="5"/>
  <c r="AD21" i="5" s="1"/>
  <c r="AC18" i="5"/>
  <c r="AC20" i="5" s="1"/>
  <c r="AB18" i="5"/>
  <c r="AB21" i="5" s="1"/>
  <c r="AA18" i="5"/>
  <c r="AA20" i="5" s="1"/>
  <c r="Z18" i="5"/>
  <c r="Z20" i="5" s="1"/>
  <c r="Y18" i="5"/>
  <c r="Y19" i="5" s="1"/>
  <c r="X18" i="5"/>
  <c r="X19" i="5" s="1"/>
  <c r="W18" i="5"/>
  <c r="W19" i="5" s="1"/>
  <c r="V18" i="5"/>
  <c r="V19" i="5" s="1"/>
  <c r="U18" i="5"/>
  <c r="U21" i="5" s="1"/>
  <c r="T18" i="5"/>
  <c r="T21" i="5" s="1"/>
  <c r="S18" i="5"/>
  <c r="S21" i="5" s="1"/>
  <c r="R18" i="5"/>
  <c r="R21" i="5" s="1"/>
  <c r="P46" i="5"/>
  <c r="Q44" i="5"/>
  <c r="Q46" i="5" s="1"/>
  <c r="P44" i="5"/>
  <c r="O44" i="5"/>
  <c r="O46" i="5" s="1"/>
  <c r="N44" i="5"/>
  <c r="N46" i="5" s="1"/>
  <c r="M44" i="5"/>
  <c r="L44" i="5"/>
  <c r="K44" i="5"/>
  <c r="J44" i="5"/>
  <c r="I44" i="5"/>
  <c r="H44" i="5"/>
  <c r="G44" i="5"/>
  <c r="F44" i="5"/>
  <c r="E44" i="5"/>
  <c r="D44" i="5"/>
  <c r="C44" i="5"/>
  <c r="B44" i="5"/>
  <c r="B46" i="5" s="1"/>
  <c r="C46" i="5" s="1"/>
  <c r="Q41" i="5"/>
  <c r="Q45" i="5" s="1"/>
  <c r="Q47" i="5" s="1"/>
  <c r="P41" i="5"/>
  <c r="P45" i="5" s="1"/>
  <c r="P47" i="5" s="1"/>
  <c r="O41" i="5"/>
  <c r="O45" i="5" s="1"/>
  <c r="O47" i="5" s="1"/>
  <c r="N41" i="5"/>
  <c r="N45" i="5" s="1"/>
  <c r="N47" i="5" s="1"/>
  <c r="M41" i="5"/>
  <c r="L41" i="5"/>
  <c r="K41" i="5"/>
  <c r="J41" i="5"/>
  <c r="I41" i="5"/>
  <c r="H41" i="5"/>
  <c r="G41" i="5"/>
  <c r="F41" i="5"/>
  <c r="E41" i="5"/>
  <c r="D41" i="5"/>
  <c r="C41" i="5"/>
  <c r="B41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O36" i="5"/>
  <c r="N36" i="5"/>
  <c r="M35" i="5"/>
  <c r="M37" i="5" s="1"/>
  <c r="Q34" i="5"/>
  <c r="Q36" i="5" s="1"/>
  <c r="P34" i="5"/>
  <c r="P36" i="5" s="1"/>
  <c r="O34" i="5"/>
  <c r="N34" i="5"/>
  <c r="M34" i="5"/>
  <c r="M36" i="5" s="1"/>
  <c r="L34" i="5"/>
  <c r="L36" i="5" s="1"/>
  <c r="K34" i="5"/>
  <c r="K36" i="5" s="1"/>
  <c r="J34" i="5"/>
  <c r="I34" i="5"/>
  <c r="H34" i="5"/>
  <c r="G34" i="5"/>
  <c r="F34" i="5"/>
  <c r="E34" i="5"/>
  <c r="D34" i="5"/>
  <c r="C34" i="5"/>
  <c r="B34" i="5"/>
  <c r="B36" i="5" s="1"/>
  <c r="Q31" i="5"/>
  <c r="Q35" i="5" s="1"/>
  <c r="Q37" i="5" s="1"/>
  <c r="P31" i="5"/>
  <c r="P35" i="5" s="1"/>
  <c r="P37" i="5" s="1"/>
  <c r="O31" i="5"/>
  <c r="O35" i="5" s="1"/>
  <c r="O37" i="5" s="1"/>
  <c r="N31" i="5"/>
  <c r="N35" i="5" s="1"/>
  <c r="N37" i="5" s="1"/>
  <c r="M31" i="5"/>
  <c r="L31" i="5"/>
  <c r="L35" i="5" s="1"/>
  <c r="L37" i="5" s="1"/>
  <c r="K31" i="5"/>
  <c r="J31" i="5"/>
  <c r="I31" i="5"/>
  <c r="H31" i="5"/>
  <c r="G31" i="5"/>
  <c r="F31" i="5"/>
  <c r="E31" i="5"/>
  <c r="D31" i="5"/>
  <c r="C31" i="5"/>
  <c r="B31" i="5"/>
  <c r="B35" i="5" s="1"/>
  <c r="B37" i="5" s="1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N26" i="5"/>
  <c r="Q25" i="5"/>
  <c r="Q27" i="5" s="1"/>
  <c r="P25" i="5"/>
  <c r="P27" i="5" s="1"/>
  <c r="O25" i="5"/>
  <c r="O27" i="5" s="1"/>
  <c r="N25" i="5"/>
  <c r="N27" i="5" s="1"/>
  <c r="M25" i="5"/>
  <c r="M26" i="5" s="1"/>
  <c r="L25" i="5"/>
  <c r="L26" i="5" s="1"/>
  <c r="K25" i="5"/>
  <c r="K26" i="5" s="1"/>
  <c r="J25" i="5"/>
  <c r="I25" i="5"/>
  <c r="H25" i="5"/>
  <c r="G25" i="5"/>
  <c r="F25" i="5"/>
  <c r="E25" i="5"/>
  <c r="D25" i="5"/>
  <c r="C25" i="5"/>
  <c r="B25" i="5"/>
  <c r="B26" i="5" s="1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M20" i="5"/>
  <c r="M19" i="5"/>
  <c r="L19" i="5"/>
  <c r="K19" i="5"/>
  <c r="Q18" i="5"/>
  <c r="Q19" i="5" s="1"/>
  <c r="P18" i="5"/>
  <c r="P19" i="5" s="1"/>
  <c r="O18" i="5"/>
  <c r="O19" i="5" s="1"/>
  <c r="N18" i="5"/>
  <c r="N19" i="5" s="1"/>
  <c r="M18" i="5"/>
  <c r="M21" i="5" s="1"/>
  <c r="L18" i="5"/>
  <c r="L20" i="5" s="1"/>
  <c r="K18" i="5"/>
  <c r="K20" i="5" s="1"/>
  <c r="J18" i="5"/>
  <c r="J19" i="5" s="1"/>
  <c r="I18" i="5"/>
  <c r="H18" i="5"/>
  <c r="G18" i="5"/>
  <c r="F18" i="5"/>
  <c r="F19" i="5" s="1"/>
  <c r="E18" i="5"/>
  <c r="D18" i="5"/>
  <c r="D19" i="5" s="1"/>
  <c r="C18" i="5"/>
  <c r="C19" i="5" s="1"/>
  <c r="B18" i="5"/>
  <c r="B19" i="5" s="1"/>
  <c r="D14" i="5"/>
  <c r="E14" i="5" s="1"/>
  <c r="F14" i="5" s="1"/>
  <c r="G14" i="5" s="1"/>
  <c r="H14" i="5" s="1"/>
  <c r="I14" i="5" s="1"/>
  <c r="J14" i="5" s="1"/>
  <c r="K14" i="5" s="1"/>
  <c r="L14" i="5" s="1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N71" i="4"/>
  <c r="O71" i="4"/>
  <c r="P71" i="4"/>
  <c r="Q71" i="4"/>
  <c r="R71" i="4"/>
  <c r="S71" i="4"/>
  <c r="T71" i="4"/>
  <c r="U71" i="4"/>
  <c r="V71" i="4"/>
  <c r="W71" i="4"/>
  <c r="W75" i="4" s="1"/>
  <c r="X71" i="4"/>
  <c r="X75" i="4" s="1"/>
  <c r="Y71" i="4"/>
  <c r="Y75" i="4" s="1"/>
  <c r="Z71" i="4"/>
  <c r="AA71" i="4"/>
  <c r="AB71" i="4"/>
  <c r="AC71" i="4"/>
  <c r="AD71" i="4"/>
  <c r="AE71" i="4"/>
  <c r="AF71" i="4"/>
  <c r="AG71" i="4"/>
  <c r="AH71" i="4"/>
  <c r="AI71" i="4"/>
  <c r="AI75" i="4" s="1"/>
  <c r="AJ71" i="4"/>
  <c r="AJ75" i="4" s="1"/>
  <c r="AK71" i="4"/>
  <c r="AK75" i="4" s="1"/>
  <c r="AL71" i="4"/>
  <c r="AM71" i="4"/>
  <c r="AN71" i="4"/>
  <c r="AO71" i="4"/>
  <c r="AP71" i="4"/>
  <c r="AQ71" i="4"/>
  <c r="AR71" i="4"/>
  <c r="AS71" i="4"/>
  <c r="AT71" i="4"/>
  <c r="AU71" i="4"/>
  <c r="AU75" i="4" s="1"/>
  <c r="AV71" i="4"/>
  <c r="AV75" i="4" s="1"/>
  <c r="AW71" i="4"/>
  <c r="AW75" i="4" s="1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I65" i="4" s="1"/>
  <c r="AH61" i="4"/>
  <c r="AG61" i="4"/>
  <c r="AF61" i="4"/>
  <c r="AE61" i="4"/>
  <c r="AD61" i="4"/>
  <c r="AC61" i="4"/>
  <c r="AB61" i="4"/>
  <c r="AA61" i="4"/>
  <c r="Z61" i="4"/>
  <c r="Y61" i="4"/>
  <c r="X61" i="4"/>
  <c r="W61" i="4"/>
  <c r="W65" i="4" s="1"/>
  <c r="V61" i="4"/>
  <c r="U61" i="4"/>
  <c r="T61" i="4"/>
  <c r="S61" i="4"/>
  <c r="R61" i="4"/>
  <c r="Q61" i="4"/>
  <c r="P61" i="4"/>
  <c r="O61" i="4"/>
  <c r="N61" i="4"/>
  <c r="AW60" i="4"/>
  <c r="AV60" i="4"/>
  <c r="AU60" i="4"/>
  <c r="AT60" i="4"/>
  <c r="AS60" i="4"/>
  <c r="AS64" i="4" s="1"/>
  <c r="AR60" i="4"/>
  <c r="AQ60" i="4"/>
  <c r="AP60" i="4"/>
  <c r="AO60" i="4"/>
  <c r="AN60" i="4"/>
  <c r="AM60" i="4"/>
  <c r="AL60" i="4"/>
  <c r="AK60" i="4"/>
  <c r="AJ60" i="4"/>
  <c r="AI60" i="4"/>
  <c r="AH60" i="4"/>
  <c r="AG60" i="4"/>
  <c r="AG64" i="4" s="1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W74" i="4"/>
  <c r="AV74" i="4"/>
  <c r="AU74" i="4"/>
  <c r="AK74" i="4"/>
  <c r="AJ74" i="4"/>
  <c r="AI74" i="4"/>
  <c r="Y74" i="4"/>
  <c r="X74" i="4"/>
  <c r="W74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AW65" i="4"/>
  <c r="AV65" i="4"/>
  <c r="AU65" i="4"/>
  <c r="AT65" i="4"/>
  <c r="AS65" i="4"/>
  <c r="AK65" i="4"/>
  <c r="AJ65" i="4"/>
  <c r="AH65" i="4"/>
  <c r="AG65" i="4"/>
  <c r="Y65" i="4"/>
  <c r="X65" i="4"/>
  <c r="V65" i="4"/>
  <c r="U65" i="4"/>
  <c r="AW64" i="4"/>
  <c r="AV64" i="4"/>
  <c r="AU64" i="4"/>
  <c r="AT64" i="4"/>
  <c r="AK64" i="4"/>
  <c r="AJ64" i="4"/>
  <c r="AI64" i="4"/>
  <c r="AH64" i="4"/>
  <c r="Y64" i="4"/>
  <c r="X64" i="4"/>
  <c r="W64" i="4"/>
  <c r="V64" i="4"/>
  <c r="U64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AW55" i="4"/>
  <c r="AV55" i="4"/>
  <c r="AT55" i="4"/>
  <c r="AS55" i="4"/>
  <c r="AR55" i="4"/>
  <c r="AQ55" i="4"/>
  <c r="AP55" i="4"/>
  <c r="AO55" i="4"/>
  <c r="AN55" i="4"/>
  <c r="AM55" i="4"/>
  <c r="AL55" i="4"/>
  <c r="AK55" i="4"/>
  <c r="AJ55" i="4"/>
  <c r="AH55" i="4"/>
  <c r="AG55" i="4"/>
  <c r="AF55" i="4"/>
  <c r="AE55" i="4"/>
  <c r="AD55" i="4"/>
  <c r="AC55" i="4"/>
  <c r="AB55" i="4"/>
  <c r="AA55" i="4"/>
  <c r="Z55" i="4"/>
  <c r="Y55" i="4"/>
  <c r="X55" i="4"/>
  <c r="V55" i="4"/>
  <c r="U55" i="4"/>
  <c r="T55" i="4"/>
  <c r="S55" i="4"/>
  <c r="R55" i="4"/>
  <c r="Q55" i="4"/>
  <c r="P55" i="4"/>
  <c r="O55" i="4"/>
  <c r="N55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AW41" i="4"/>
  <c r="AW47" i="4" s="1"/>
  <c r="AV41" i="4"/>
  <c r="AV47" i="4" s="1"/>
  <c r="AU41" i="4"/>
  <c r="AU47" i="4" s="1"/>
  <c r="AT41" i="4"/>
  <c r="AS41" i="4"/>
  <c r="AR41" i="4"/>
  <c r="AQ41" i="4"/>
  <c r="AP41" i="4"/>
  <c r="AO41" i="4"/>
  <c r="AN41" i="4"/>
  <c r="AM41" i="4"/>
  <c r="AL41" i="4"/>
  <c r="AL47" i="4" s="1"/>
  <c r="AK41" i="4"/>
  <c r="AK47" i="4" s="1"/>
  <c r="AJ41" i="4"/>
  <c r="AJ47" i="4" s="1"/>
  <c r="AI41" i="4"/>
  <c r="AI47" i="4" s="1"/>
  <c r="AH41" i="4"/>
  <c r="AG41" i="4"/>
  <c r="AF41" i="4"/>
  <c r="AE41" i="4"/>
  <c r="AD41" i="4"/>
  <c r="AC41" i="4"/>
  <c r="AB41" i="4"/>
  <c r="AA41" i="4"/>
  <c r="Z41" i="4"/>
  <c r="Z47" i="4" s="1"/>
  <c r="Y41" i="4"/>
  <c r="Y47" i="4" s="1"/>
  <c r="X41" i="4"/>
  <c r="X47" i="4" s="1"/>
  <c r="W41" i="4"/>
  <c r="W47" i="4" s="1"/>
  <c r="V41" i="4"/>
  <c r="U41" i="4"/>
  <c r="T41" i="4"/>
  <c r="S41" i="4"/>
  <c r="R41" i="4"/>
  <c r="Q41" i="4"/>
  <c r="P41" i="4"/>
  <c r="O41" i="4"/>
  <c r="N41" i="4"/>
  <c r="N47" i="4" s="1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AW31" i="4"/>
  <c r="AW37" i="4" s="1"/>
  <c r="AV31" i="4"/>
  <c r="AU31" i="4"/>
  <c r="AU37" i="4" s="1"/>
  <c r="AT31" i="4"/>
  <c r="AS31" i="4"/>
  <c r="AS37" i="4" s="1"/>
  <c r="AR31" i="4"/>
  <c r="AQ31" i="4"/>
  <c r="AP31" i="4"/>
  <c r="AO31" i="4"/>
  <c r="AN31" i="4"/>
  <c r="AM31" i="4"/>
  <c r="AL31" i="4"/>
  <c r="AL37" i="4" s="1"/>
  <c r="AK31" i="4"/>
  <c r="AK37" i="4" s="1"/>
  <c r="AJ31" i="4"/>
  <c r="AI31" i="4"/>
  <c r="AI37" i="4" s="1"/>
  <c r="AH31" i="4"/>
  <c r="AG31" i="4"/>
  <c r="AG37" i="4" s="1"/>
  <c r="AF31" i="4"/>
  <c r="AE31" i="4"/>
  <c r="AD31" i="4"/>
  <c r="AC31" i="4"/>
  <c r="AB31" i="4"/>
  <c r="AA31" i="4"/>
  <c r="Z31" i="4"/>
  <c r="Y31" i="4"/>
  <c r="Y37" i="4" s="1"/>
  <c r="X31" i="4"/>
  <c r="W31" i="4"/>
  <c r="W37" i="4" s="1"/>
  <c r="V31" i="4"/>
  <c r="U31" i="4"/>
  <c r="U37" i="4" s="1"/>
  <c r="T31" i="4"/>
  <c r="S31" i="4"/>
  <c r="R31" i="4"/>
  <c r="Q31" i="4"/>
  <c r="P31" i="4"/>
  <c r="O31" i="4"/>
  <c r="N31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AW25" i="4"/>
  <c r="AW27" i="4" s="1"/>
  <c r="AV25" i="4"/>
  <c r="AV27" i="4" s="1"/>
  <c r="AU25" i="4"/>
  <c r="AU27" i="4" s="1"/>
  <c r="AT25" i="4"/>
  <c r="AT27" i="4" s="1"/>
  <c r="AS25" i="4"/>
  <c r="AR25" i="4"/>
  <c r="AQ25" i="4"/>
  <c r="AP25" i="4"/>
  <c r="AO25" i="4"/>
  <c r="AN25" i="4"/>
  <c r="AM25" i="4"/>
  <c r="AL25" i="4"/>
  <c r="AK25" i="4"/>
  <c r="AK27" i="4" s="1"/>
  <c r="AJ25" i="4"/>
  <c r="AJ27" i="4" s="1"/>
  <c r="AI25" i="4"/>
  <c r="AI27" i="4" s="1"/>
  <c r="AH25" i="4"/>
  <c r="AH27" i="4" s="1"/>
  <c r="AG25" i="4"/>
  <c r="AG27" i="4" s="1"/>
  <c r="AF25" i="4"/>
  <c r="AE25" i="4"/>
  <c r="AD25" i="4"/>
  <c r="AC25" i="4"/>
  <c r="AB25" i="4"/>
  <c r="AA25" i="4"/>
  <c r="Z25" i="4"/>
  <c r="Y25" i="4"/>
  <c r="Y27" i="4" s="1"/>
  <c r="X25" i="4"/>
  <c r="X27" i="4" s="1"/>
  <c r="W25" i="4"/>
  <c r="W27" i="4" s="1"/>
  <c r="V25" i="4"/>
  <c r="V27" i="4" s="1"/>
  <c r="U25" i="4"/>
  <c r="T25" i="4"/>
  <c r="S25" i="4"/>
  <c r="R25" i="4"/>
  <c r="Q25" i="4"/>
  <c r="P25" i="4"/>
  <c r="O25" i="4"/>
  <c r="N25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AV15" i="4"/>
  <c r="AT15" i="4"/>
  <c r="AR15" i="4"/>
  <c r="AQ15" i="4"/>
  <c r="AH15" i="4"/>
  <c r="AF15" i="4"/>
  <c r="AE15" i="4"/>
  <c r="V15" i="4"/>
  <c r="T15" i="4"/>
  <c r="S15" i="4"/>
  <c r="N15" i="4"/>
  <c r="M73" i="4"/>
  <c r="L73" i="4"/>
  <c r="K73" i="4"/>
  <c r="B73" i="4"/>
  <c r="C73" i="4" s="1"/>
  <c r="D73" i="4" s="1"/>
  <c r="E73" i="4" s="1"/>
  <c r="F73" i="4" s="1"/>
  <c r="G73" i="4" s="1"/>
  <c r="H73" i="4" s="1"/>
  <c r="I73" i="4" s="1"/>
  <c r="J73" i="4" s="1"/>
  <c r="M72" i="4"/>
  <c r="L72" i="4"/>
  <c r="K72" i="4"/>
  <c r="B72" i="4"/>
  <c r="C72" i="4" s="1"/>
  <c r="D72" i="4" s="1"/>
  <c r="E72" i="4" s="1"/>
  <c r="F72" i="4" s="1"/>
  <c r="G72" i="4" s="1"/>
  <c r="H72" i="4" s="1"/>
  <c r="I72" i="4" s="1"/>
  <c r="J72" i="4" s="1"/>
  <c r="M71" i="4"/>
  <c r="M75" i="4" s="1"/>
  <c r="L71" i="4"/>
  <c r="L75" i="4" s="1"/>
  <c r="K71" i="4"/>
  <c r="K75" i="4" s="1"/>
  <c r="B71" i="4"/>
  <c r="C71" i="4" s="1"/>
  <c r="M70" i="4"/>
  <c r="M74" i="4" s="1"/>
  <c r="L70" i="4"/>
  <c r="L74" i="4" s="1"/>
  <c r="K70" i="4"/>
  <c r="K74" i="4" s="1"/>
  <c r="B70" i="4"/>
  <c r="C70" i="4" s="1"/>
  <c r="M69" i="4"/>
  <c r="L69" i="4"/>
  <c r="K69" i="4"/>
  <c r="J69" i="4"/>
  <c r="I69" i="4"/>
  <c r="H69" i="4"/>
  <c r="G69" i="4"/>
  <c r="F69" i="4"/>
  <c r="E69" i="4"/>
  <c r="D69" i="4"/>
  <c r="C69" i="4"/>
  <c r="B69" i="4"/>
  <c r="M68" i="4"/>
  <c r="L68" i="4"/>
  <c r="K68" i="4"/>
  <c r="J68" i="4"/>
  <c r="I68" i="4"/>
  <c r="H68" i="4"/>
  <c r="G68" i="4"/>
  <c r="F68" i="4"/>
  <c r="E68" i="4"/>
  <c r="D68" i="4"/>
  <c r="C68" i="4"/>
  <c r="B68" i="4"/>
  <c r="M63" i="4"/>
  <c r="L63" i="4"/>
  <c r="K63" i="4"/>
  <c r="J63" i="4"/>
  <c r="I63" i="4"/>
  <c r="B63" i="4"/>
  <c r="C63" i="4" s="1"/>
  <c r="D63" i="4" s="1"/>
  <c r="E63" i="4" s="1"/>
  <c r="F63" i="4" s="1"/>
  <c r="G63" i="4" s="1"/>
  <c r="H63" i="4" s="1"/>
  <c r="M62" i="4"/>
  <c r="L62" i="4"/>
  <c r="K62" i="4"/>
  <c r="J62" i="4"/>
  <c r="I62" i="4"/>
  <c r="B62" i="4"/>
  <c r="C62" i="4" s="1"/>
  <c r="D62" i="4" s="1"/>
  <c r="E62" i="4" s="1"/>
  <c r="F62" i="4" s="1"/>
  <c r="G62" i="4" s="1"/>
  <c r="H62" i="4" s="1"/>
  <c r="M61" i="4"/>
  <c r="M65" i="4" s="1"/>
  <c r="L61" i="4"/>
  <c r="L65" i="4" s="1"/>
  <c r="K61" i="4"/>
  <c r="K65" i="4" s="1"/>
  <c r="J61" i="4"/>
  <c r="J65" i="4" s="1"/>
  <c r="I61" i="4"/>
  <c r="I65" i="4" s="1"/>
  <c r="B61" i="4"/>
  <c r="C61" i="4" s="1"/>
  <c r="M60" i="4"/>
  <c r="M64" i="4" s="1"/>
  <c r="L60" i="4"/>
  <c r="L64" i="4" s="1"/>
  <c r="K60" i="4"/>
  <c r="K64" i="4" s="1"/>
  <c r="J60" i="4"/>
  <c r="J64" i="4" s="1"/>
  <c r="I60" i="4"/>
  <c r="I64" i="4" s="1"/>
  <c r="B60" i="4"/>
  <c r="C60" i="4" s="1"/>
  <c r="M59" i="4"/>
  <c r="L59" i="4"/>
  <c r="K59" i="4"/>
  <c r="J59" i="4"/>
  <c r="I59" i="4"/>
  <c r="H59" i="4"/>
  <c r="G59" i="4"/>
  <c r="F59" i="4"/>
  <c r="E59" i="4"/>
  <c r="D59" i="4"/>
  <c r="C59" i="4"/>
  <c r="B59" i="4"/>
  <c r="M58" i="4"/>
  <c r="L58" i="4"/>
  <c r="K58" i="4"/>
  <c r="J58" i="4"/>
  <c r="I58" i="4"/>
  <c r="H58" i="4"/>
  <c r="G58" i="4"/>
  <c r="F58" i="4"/>
  <c r="E58" i="4"/>
  <c r="D58" i="4"/>
  <c r="C58" i="4"/>
  <c r="B58" i="4"/>
  <c r="M55" i="4"/>
  <c r="L55" i="4"/>
  <c r="J55" i="4"/>
  <c r="I55" i="4"/>
  <c r="H55" i="4"/>
  <c r="G55" i="4"/>
  <c r="F55" i="4"/>
  <c r="E55" i="4"/>
  <c r="D55" i="4"/>
  <c r="C55" i="4"/>
  <c r="B55" i="4"/>
  <c r="M54" i="4"/>
  <c r="L54" i="4"/>
  <c r="K54" i="4"/>
  <c r="J54" i="4"/>
  <c r="I54" i="4"/>
  <c r="H54" i="4"/>
  <c r="G54" i="4"/>
  <c r="F54" i="4"/>
  <c r="E54" i="4"/>
  <c r="D54" i="4"/>
  <c r="C54" i="4"/>
  <c r="B54" i="4"/>
  <c r="M44" i="4"/>
  <c r="M46" i="4" s="1"/>
  <c r="L44" i="4"/>
  <c r="L46" i="4" s="1"/>
  <c r="K44" i="4"/>
  <c r="K46" i="4" s="1"/>
  <c r="J44" i="4"/>
  <c r="I44" i="4"/>
  <c r="H44" i="4"/>
  <c r="G44" i="4"/>
  <c r="F44" i="4"/>
  <c r="E44" i="4"/>
  <c r="D44" i="4"/>
  <c r="C44" i="4"/>
  <c r="B44" i="4"/>
  <c r="B46" i="4" s="1"/>
  <c r="M41" i="4"/>
  <c r="M45" i="4" s="1"/>
  <c r="M47" i="4" s="1"/>
  <c r="L41" i="4"/>
  <c r="L45" i="4" s="1"/>
  <c r="L47" i="4" s="1"/>
  <c r="K41" i="4"/>
  <c r="K45" i="4" s="1"/>
  <c r="K47" i="4" s="1"/>
  <c r="J41" i="4"/>
  <c r="I41" i="4"/>
  <c r="H41" i="4"/>
  <c r="G41" i="4"/>
  <c r="F41" i="4"/>
  <c r="E41" i="4"/>
  <c r="D41" i="4"/>
  <c r="C41" i="4"/>
  <c r="B41" i="4"/>
  <c r="B45" i="4" s="1"/>
  <c r="B47" i="4" s="1"/>
  <c r="M38" i="4"/>
  <c r="L38" i="4"/>
  <c r="K38" i="4"/>
  <c r="J38" i="4"/>
  <c r="I38" i="4"/>
  <c r="H38" i="4"/>
  <c r="G38" i="4"/>
  <c r="F38" i="4"/>
  <c r="E38" i="4"/>
  <c r="D38" i="4"/>
  <c r="C38" i="4"/>
  <c r="B38" i="4"/>
  <c r="M34" i="4"/>
  <c r="M36" i="4" s="1"/>
  <c r="L34" i="4"/>
  <c r="L36" i="4" s="1"/>
  <c r="K34" i="4"/>
  <c r="K36" i="4" s="1"/>
  <c r="J34" i="4"/>
  <c r="J36" i="4" s="1"/>
  <c r="I34" i="4"/>
  <c r="I36" i="4" s="1"/>
  <c r="H34" i="4"/>
  <c r="G34" i="4"/>
  <c r="F34" i="4"/>
  <c r="E34" i="4"/>
  <c r="D34" i="4"/>
  <c r="C34" i="4"/>
  <c r="B34" i="4"/>
  <c r="B36" i="4" s="1"/>
  <c r="M31" i="4"/>
  <c r="M35" i="4" s="1"/>
  <c r="M37" i="4" s="1"/>
  <c r="L31" i="4"/>
  <c r="L35" i="4" s="1"/>
  <c r="L37" i="4" s="1"/>
  <c r="K31" i="4"/>
  <c r="K35" i="4" s="1"/>
  <c r="K37" i="4" s="1"/>
  <c r="J31" i="4"/>
  <c r="J35" i="4" s="1"/>
  <c r="J37" i="4" s="1"/>
  <c r="I31" i="4"/>
  <c r="I35" i="4" s="1"/>
  <c r="I37" i="4" s="1"/>
  <c r="H31" i="4"/>
  <c r="G31" i="4"/>
  <c r="F31" i="4"/>
  <c r="E31" i="4"/>
  <c r="D31" i="4"/>
  <c r="C31" i="4"/>
  <c r="B31" i="4"/>
  <c r="B35" i="4" s="1"/>
  <c r="B37" i="4" s="1"/>
  <c r="M28" i="4"/>
  <c r="L28" i="4"/>
  <c r="K28" i="4"/>
  <c r="J28" i="4"/>
  <c r="I28" i="4"/>
  <c r="H28" i="4"/>
  <c r="G28" i="4"/>
  <c r="F28" i="4"/>
  <c r="E28" i="4"/>
  <c r="D28" i="4"/>
  <c r="C28" i="4"/>
  <c r="B28" i="4"/>
  <c r="M25" i="4"/>
  <c r="M27" i="4" s="1"/>
  <c r="L25" i="4"/>
  <c r="L27" i="4" s="1"/>
  <c r="K25" i="4"/>
  <c r="K27" i="4" s="1"/>
  <c r="J25" i="4"/>
  <c r="J27" i="4" s="1"/>
  <c r="I25" i="4"/>
  <c r="I27" i="4" s="1"/>
  <c r="H25" i="4"/>
  <c r="G25" i="4"/>
  <c r="F25" i="4"/>
  <c r="E25" i="4"/>
  <c r="D25" i="4"/>
  <c r="C25" i="4"/>
  <c r="B25" i="4"/>
  <c r="M22" i="4"/>
  <c r="L22" i="4"/>
  <c r="K22" i="4"/>
  <c r="J22" i="4"/>
  <c r="I22" i="4"/>
  <c r="H22" i="4"/>
  <c r="G22" i="4"/>
  <c r="F22" i="4"/>
  <c r="E22" i="4"/>
  <c r="D22" i="4"/>
  <c r="C22" i="4"/>
  <c r="B22" i="4"/>
  <c r="K15" i="4"/>
  <c r="I15" i="4"/>
  <c r="H15" i="4"/>
  <c r="B5" i="4"/>
  <c r="D15" i="4" s="1"/>
  <c r="I25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M28" i="2"/>
  <c r="L28" i="2"/>
  <c r="K28" i="2"/>
  <c r="J28" i="2"/>
  <c r="I28" i="2"/>
  <c r="M38" i="2"/>
  <c r="L38" i="2"/>
  <c r="K38" i="2"/>
  <c r="J38" i="2"/>
  <c r="I38" i="2"/>
  <c r="H38" i="2"/>
  <c r="G38" i="2"/>
  <c r="F38" i="2"/>
  <c r="E38" i="2"/>
  <c r="D38" i="2"/>
  <c r="C38" i="2"/>
  <c r="B38" i="2"/>
  <c r="C28" i="2"/>
  <c r="B28" i="2"/>
  <c r="Q73" i="3"/>
  <c r="P73" i="3"/>
  <c r="O73" i="3"/>
  <c r="N73" i="3"/>
  <c r="B73" i="3"/>
  <c r="C73" i="3" s="1"/>
  <c r="D73" i="3" s="1"/>
  <c r="E73" i="3" s="1"/>
  <c r="F73" i="3" s="1"/>
  <c r="G73" i="3" s="1"/>
  <c r="H73" i="3" s="1"/>
  <c r="I73" i="3" s="1"/>
  <c r="J73" i="3" s="1"/>
  <c r="K73" i="3" s="1"/>
  <c r="L73" i="3" s="1"/>
  <c r="M73" i="3" s="1"/>
  <c r="B72" i="3"/>
  <c r="Q71" i="3"/>
  <c r="Q75" i="3" s="1"/>
  <c r="P71" i="3"/>
  <c r="P75" i="3" s="1"/>
  <c r="O71" i="3"/>
  <c r="O75" i="3" s="1"/>
  <c r="N71" i="3"/>
  <c r="N75" i="3" s="1"/>
  <c r="B71" i="3"/>
  <c r="C71" i="3" s="1"/>
  <c r="Q70" i="3"/>
  <c r="Q74" i="3" s="1"/>
  <c r="P70" i="3"/>
  <c r="P74" i="3" s="1"/>
  <c r="O70" i="3"/>
  <c r="O74" i="3" s="1"/>
  <c r="N70" i="3"/>
  <c r="N74" i="3" s="1"/>
  <c r="B70" i="3"/>
  <c r="B74" i="3" s="1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Q44" i="3"/>
  <c r="Q46" i="3" s="1"/>
  <c r="P44" i="3"/>
  <c r="P46" i="3" s="1"/>
  <c r="O44" i="3"/>
  <c r="O46" i="3" s="1"/>
  <c r="N44" i="3"/>
  <c r="N46" i="3" s="1"/>
  <c r="M44" i="3"/>
  <c r="L44" i="3"/>
  <c r="K44" i="3"/>
  <c r="J44" i="3"/>
  <c r="I44" i="3"/>
  <c r="H44" i="3"/>
  <c r="G44" i="3"/>
  <c r="F44" i="3"/>
  <c r="E44" i="3"/>
  <c r="D44" i="3"/>
  <c r="C44" i="3"/>
  <c r="B44" i="3"/>
  <c r="B46" i="3" s="1"/>
  <c r="Q41" i="3"/>
  <c r="Q45" i="3" s="1"/>
  <c r="Q47" i="3" s="1"/>
  <c r="P41" i="3"/>
  <c r="P45" i="3" s="1"/>
  <c r="P47" i="3" s="1"/>
  <c r="O41" i="3"/>
  <c r="O72" i="3" s="1"/>
  <c r="N41" i="3"/>
  <c r="N72" i="3" s="1"/>
  <c r="M41" i="3"/>
  <c r="L41" i="3"/>
  <c r="K41" i="3"/>
  <c r="J41" i="3"/>
  <c r="I41" i="3"/>
  <c r="H41" i="3"/>
  <c r="G41" i="3"/>
  <c r="F41" i="3"/>
  <c r="E41" i="3"/>
  <c r="D41" i="3"/>
  <c r="C41" i="3"/>
  <c r="B41" i="3"/>
  <c r="Q63" i="3"/>
  <c r="P63" i="3"/>
  <c r="O63" i="3"/>
  <c r="N63" i="3"/>
  <c r="M63" i="3"/>
  <c r="L63" i="3"/>
  <c r="K63" i="3"/>
  <c r="B63" i="3"/>
  <c r="C63" i="3" s="1"/>
  <c r="D63" i="3" s="1"/>
  <c r="E63" i="3" s="1"/>
  <c r="F63" i="3" s="1"/>
  <c r="G63" i="3" s="1"/>
  <c r="H63" i="3" s="1"/>
  <c r="I63" i="3" s="1"/>
  <c r="J63" i="3" s="1"/>
  <c r="Q62" i="3"/>
  <c r="P62" i="3"/>
  <c r="O62" i="3"/>
  <c r="N62" i="3"/>
  <c r="M62" i="3"/>
  <c r="L62" i="3"/>
  <c r="K62" i="3"/>
  <c r="B62" i="3"/>
  <c r="C62" i="3" s="1"/>
  <c r="D62" i="3" s="1"/>
  <c r="E62" i="3" s="1"/>
  <c r="F62" i="3" s="1"/>
  <c r="G62" i="3" s="1"/>
  <c r="H62" i="3" s="1"/>
  <c r="I62" i="3" s="1"/>
  <c r="J62" i="3" s="1"/>
  <c r="Q61" i="3"/>
  <c r="Q65" i="3" s="1"/>
  <c r="P61" i="3"/>
  <c r="P65" i="3" s="1"/>
  <c r="O61" i="3"/>
  <c r="O65" i="3" s="1"/>
  <c r="N61" i="3"/>
  <c r="N65" i="3" s="1"/>
  <c r="M61" i="3"/>
  <c r="M65" i="3" s="1"/>
  <c r="L61" i="3"/>
  <c r="L65" i="3" s="1"/>
  <c r="B61" i="3"/>
  <c r="B65" i="3" s="1"/>
  <c r="Q60" i="3"/>
  <c r="Q64" i="3" s="1"/>
  <c r="P60" i="3"/>
  <c r="P64" i="3" s="1"/>
  <c r="O60" i="3"/>
  <c r="O64" i="3" s="1"/>
  <c r="N60" i="3"/>
  <c r="N64" i="3" s="1"/>
  <c r="M60" i="3"/>
  <c r="M64" i="3" s="1"/>
  <c r="L60" i="3"/>
  <c r="L64" i="3" s="1"/>
  <c r="B60" i="3"/>
  <c r="B64" i="3" s="1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M73" i="2"/>
  <c r="L73" i="2"/>
  <c r="K73" i="2"/>
  <c r="B73" i="2"/>
  <c r="C73" i="2" s="1"/>
  <c r="D73" i="2" s="1"/>
  <c r="E73" i="2" s="1"/>
  <c r="F73" i="2" s="1"/>
  <c r="G73" i="2" s="1"/>
  <c r="H73" i="2" s="1"/>
  <c r="I73" i="2" s="1"/>
  <c r="J73" i="2" s="1"/>
  <c r="M72" i="2"/>
  <c r="L72" i="2"/>
  <c r="K72" i="2"/>
  <c r="B72" i="2"/>
  <c r="C72" i="2" s="1"/>
  <c r="D72" i="2" s="1"/>
  <c r="E72" i="2" s="1"/>
  <c r="F72" i="2" s="1"/>
  <c r="G72" i="2" s="1"/>
  <c r="H72" i="2" s="1"/>
  <c r="I72" i="2" s="1"/>
  <c r="J72" i="2" s="1"/>
  <c r="M71" i="2"/>
  <c r="M75" i="2" s="1"/>
  <c r="L71" i="2"/>
  <c r="L75" i="2" s="1"/>
  <c r="K71" i="2"/>
  <c r="K75" i="2" s="1"/>
  <c r="B71" i="2"/>
  <c r="B75" i="2" s="1"/>
  <c r="M70" i="2"/>
  <c r="M74" i="2" s="1"/>
  <c r="L70" i="2"/>
  <c r="L74" i="2" s="1"/>
  <c r="K70" i="2"/>
  <c r="K74" i="2" s="1"/>
  <c r="B70" i="2"/>
  <c r="C70" i="2" s="1"/>
  <c r="C74" i="2" s="1"/>
  <c r="M69" i="2"/>
  <c r="L69" i="2"/>
  <c r="K69" i="2"/>
  <c r="J69" i="2"/>
  <c r="I69" i="2"/>
  <c r="H69" i="2"/>
  <c r="G69" i="2"/>
  <c r="F69" i="2"/>
  <c r="E69" i="2"/>
  <c r="D69" i="2"/>
  <c r="C69" i="2"/>
  <c r="B69" i="2"/>
  <c r="M68" i="2"/>
  <c r="L68" i="2"/>
  <c r="K68" i="2"/>
  <c r="J68" i="2"/>
  <c r="I68" i="2"/>
  <c r="H68" i="2"/>
  <c r="G68" i="2"/>
  <c r="F68" i="2"/>
  <c r="E68" i="2"/>
  <c r="D68" i="2"/>
  <c r="C68" i="2"/>
  <c r="B68" i="2"/>
  <c r="M44" i="2"/>
  <c r="M46" i="2" s="1"/>
  <c r="L44" i="2"/>
  <c r="L46" i="2" s="1"/>
  <c r="K44" i="2"/>
  <c r="K46" i="2" s="1"/>
  <c r="J44" i="2"/>
  <c r="I44" i="2"/>
  <c r="H44" i="2"/>
  <c r="G44" i="2"/>
  <c r="F44" i="2"/>
  <c r="E44" i="2"/>
  <c r="D44" i="2"/>
  <c r="C44" i="2"/>
  <c r="B44" i="2"/>
  <c r="M41" i="2"/>
  <c r="M45" i="2" s="1"/>
  <c r="M47" i="2" s="1"/>
  <c r="L41" i="2"/>
  <c r="L45" i="2" s="1"/>
  <c r="L47" i="2" s="1"/>
  <c r="K41" i="2"/>
  <c r="K45" i="2" s="1"/>
  <c r="K47" i="2" s="1"/>
  <c r="J41" i="2"/>
  <c r="I41" i="2"/>
  <c r="H41" i="2"/>
  <c r="G41" i="2"/>
  <c r="F41" i="2"/>
  <c r="E41" i="2"/>
  <c r="D41" i="2"/>
  <c r="C41" i="2"/>
  <c r="B41" i="2"/>
  <c r="D28" i="2"/>
  <c r="E28" i="2"/>
  <c r="F28" i="2"/>
  <c r="G28" i="2"/>
  <c r="H28" i="2"/>
  <c r="C22" i="2"/>
  <c r="D22" i="2"/>
  <c r="E22" i="2"/>
  <c r="F22" i="2"/>
  <c r="G22" i="2"/>
  <c r="H22" i="2"/>
  <c r="I22" i="2"/>
  <c r="J22" i="2"/>
  <c r="K22" i="2"/>
  <c r="L22" i="2"/>
  <c r="M22" i="2"/>
  <c r="B22" i="2"/>
  <c r="B54" i="2"/>
  <c r="M63" i="2"/>
  <c r="L63" i="2"/>
  <c r="K63" i="2"/>
  <c r="J63" i="2"/>
  <c r="I63" i="2"/>
  <c r="B63" i="2"/>
  <c r="C63" i="2" s="1"/>
  <c r="D63" i="2" s="1"/>
  <c r="B62" i="2"/>
  <c r="C62" i="2" s="1"/>
  <c r="D62" i="2" s="1"/>
  <c r="E62" i="2" s="1"/>
  <c r="F62" i="2" s="1"/>
  <c r="G62" i="2" s="1"/>
  <c r="H62" i="2" s="1"/>
  <c r="M62" i="2"/>
  <c r="L62" i="2"/>
  <c r="K62" i="2"/>
  <c r="J62" i="2"/>
  <c r="I62" i="2"/>
  <c r="M59" i="2"/>
  <c r="L59" i="2"/>
  <c r="K59" i="2"/>
  <c r="J59" i="2"/>
  <c r="I59" i="2"/>
  <c r="H59" i="2"/>
  <c r="G59" i="2"/>
  <c r="F59" i="2"/>
  <c r="M58" i="2"/>
  <c r="L58" i="2"/>
  <c r="K58" i="2"/>
  <c r="J58" i="2"/>
  <c r="I58" i="2"/>
  <c r="H58" i="2"/>
  <c r="G58" i="2"/>
  <c r="F58" i="2"/>
  <c r="M61" i="2"/>
  <c r="M65" i="2" s="1"/>
  <c r="L61" i="2"/>
  <c r="L65" i="2" s="1"/>
  <c r="K61" i="2"/>
  <c r="K65" i="2" s="1"/>
  <c r="J61" i="2"/>
  <c r="J65" i="2" s="1"/>
  <c r="I61" i="2"/>
  <c r="I65" i="2" s="1"/>
  <c r="B61" i="2"/>
  <c r="C61" i="2" s="1"/>
  <c r="D61" i="2" s="1"/>
  <c r="E61" i="2" s="1"/>
  <c r="F61" i="2" s="1"/>
  <c r="G61" i="2" s="1"/>
  <c r="M60" i="2"/>
  <c r="M64" i="2" s="1"/>
  <c r="L60" i="2"/>
  <c r="L64" i="2" s="1"/>
  <c r="K60" i="2"/>
  <c r="K64" i="2" s="1"/>
  <c r="J60" i="2"/>
  <c r="J64" i="2" s="1"/>
  <c r="I60" i="2"/>
  <c r="I64" i="2" s="1"/>
  <c r="B60" i="2"/>
  <c r="B64" i="2" s="1"/>
  <c r="E59" i="2"/>
  <c r="D59" i="2"/>
  <c r="C59" i="2"/>
  <c r="B59" i="2"/>
  <c r="E58" i="2"/>
  <c r="D58" i="2"/>
  <c r="C58" i="2"/>
  <c r="B58" i="2"/>
  <c r="M55" i="2"/>
  <c r="L55" i="2"/>
  <c r="J55" i="2"/>
  <c r="I55" i="2"/>
  <c r="H55" i="2"/>
  <c r="G55" i="2"/>
  <c r="F55" i="2"/>
  <c r="E55" i="2"/>
  <c r="D55" i="2"/>
  <c r="C55" i="2"/>
  <c r="M54" i="2"/>
  <c r="L54" i="2"/>
  <c r="K54" i="2"/>
  <c r="J54" i="2"/>
  <c r="I54" i="2"/>
  <c r="H54" i="2"/>
  <c r="G54" i="2"/>
  <c r="F54" i="2"/>
  <c r="E54" i="2"/>
  <c r="D54" i="2"/>
  <c r="C54" i="2"/>
  <c r="B55" i="2"/>
  <c r="B18" i="2"/>
  <c r="F34" i="3"/>
  <c r="E31" i="3"/>
  <c r="B25" i="3"/>
  <c r="B18" i="3"/>
  <c r="D46" i="5" l="1"/>
  <c r="E46" i="5" s="1"/>
  <c r="C72" i="5"/>
  <c r="D72" i="5" s="1"/>
  <c r="E72" i="5" s="1"/>
  <c r="F72" i="5" s="1"/>
  <c r="G72" i="5" s="1"/>
  <c r="H72" i="5" s="1"/>
  <c r="I72" i="5" s="1"/>
  <c r="J72" i="5" s="1"/>
  <c r="K72" i="5" s="1"/>
  <c r="L72" i="5" s="1"/>
  <c r="M72" i="5" s="1"/>
  <c r="C36" i="5"/>
  <c r="D36" i="5" s="1"/>
  <c r="E36" i="5" s="1"/>
  <c r="F36" i="5" s="1"/>
  <c r="G36" i="5" s="1"/>
  <c r="H36" i="5" s="1"/>
  <c r="I36" i="5" s="1"/>
  <c r="J36" i="5" s="1"/>
  <c r="B65" i="5"/>
  <c r="E19" i="5"/>
  <c r="D61" i="5"/>
  <c r="C65" i="5"/>
  <c r="C70" i="5"/>
  <c r="C60" i="5"/>
  <c r="C71" i="5"/>
  <c r="Z27" i="5"/>
  <c r="AL27" i="5"/>
  <c r="W26" i="5"/>
  <c r="AI26" i="5"/>
  <c r="AU26" i="5"/>
  <c r="Y26" i="5"/>
  <c r="AK26" i="5"/>
  <c r="AW26" i="5"/>
  <c r="T27" i="5"/>
  <c r="AF27" i="5"/>
  <c r="AR27" i="5"/>
  <c r="Y21" i="5"/>
  <c r="AN21" i="5"/>
  <c r="AJ19" i="5"/>
  <c r="AB20" i="5"/>
  <c r="Z19" i="5"/>
  <c r="AL19" i="5"/>
  <c r="R20" i="5"/>
  <c r="AD20" i="5"/>
  <c r="AP20" i="5"/>
  <c r="V21" i="5"/>
  <c r="AH21" i="5"/>
  <c r="AT21" i="5"/>
  <c r="W21" i="5"/>
  <c r="AI21" i="5"/>
  <c r="AU21" i="5"/>
  <c r="AK21" i="5"/>
  <c r="Z21" i="5"/>
  <c r="AK20" i="5"/>
  <c r="AV21" i="5"/>
  <c r="W20" i="5"/>
  <c r="AA21" i="5"/>
  <c r="X20" i="5"/>
  <c r="Y20" i="5"/>
  <c r="AW20" i="5"/>
  <c r="AO21" i="5"/>
  <c r="AL20" i="5"/>
  <c r="AI20" i="5"/>
  <c r="AU20" i="5"/>
  <c r="AJ20" i="5"/>
  <c r="AC21" i="5"/>
  <c r="AM20" i="5"/>
  <c r="AW21" i="5"/>
  <c r="AV20" i="5"/>
  <c r="X21" i="5"/>
  <c r="O26" i="5"/>
  <c r="C26" i="5"/>
  <c r="D26" i="5" s="1"/>
  <c r="E26" i="5" s="1"/>
  <c r="F26" i="5" s="1"/>
  <c r="G26" i="5" s="1"/>
  <c r="H26" i="5" s="1"/>
  <c r="P26" i="5"/>
  <c r="Q26" i="5"/>
  <c r="F46" i="5"/>
  <c r="G46" i="5" s="1"/>
  <c r="H46" i="5" s="1"/>
  <c r="I46" i="5" s="1"/>
  <c r="J46" i="5" s="1"/>
  <c r="K46" i="5" s="1"/>
  <c r="L46" i="5" s="1"/>
  <c r="M46" i="5" s="1"/>
  <c r="K27" i="5"/>
  <c r="L27" i="5"/>
  <c r="M27" i="5"/>
  <c r="B45" i="5"/>
  <c r="B47" i="5" s="1"/>
  <c r="C35" i="5"/>
  <c r="C37" i="5" s="1"/>
  <c r="B20" i="5"/>
  <c r="C20" i="5" s="1"/>
  <c r="N20" i="5"/>
  <c r="G19" i="5"/>
  <c r="O20" i="5"/>
  <c r="K21" i="5"/>
  <c r="P21" i="5"/>
  <c r="H19" i="5"/>
  <c r="P20" i="5"/>
  <c r="L21" i="5"/>
  <c r="I19" i="5"/>
  <c r="Q20" i="5"/>
  <c r="N21" i="5"/>
  <c r="O21" i="5"/>
  <c r="Q21" i="5"/>
  <c r="B21" i="5"/>
  <c r="X37" i="4"/>
  <c r="AJ37" i="4"/>
  <c r="AV37" i="4"/>
  <c r="N37" i="4"/>
  <c r="Z37" i="4"/>
  <c r="V37" i="4"/>
  <c r="AH37" i="4"/>
  <c r="AT37" i="4"/>
  <c r="X15" i="4"/>
  <c r="Z15" i="4"/>
  <c r="AJ15" i="4"/>
  <c r="AL15" i="4"/>
  <c r="O15" i="4"/>
  <c r="AA15" i="4"/>
  <c r="AM15" i="4"/>
  <c r="P15" i="4"/>
  <c r="AB15" i="4"/>
  <c r="AN15" i="4"/>
  <c r="Q15" i="4"/>
  <c r="AC15" i="4"/>
  <c r="AO15" i="4"/>
  <c r="R15" i="4"/>
  <c r="AD15" i="4"/>
  <c r="AP15" i="4"/>
  <c r="J15" i="4"/>
  <c r="U15" i="4"/>
  <c r="AG15" i="4"/>
  <c r="AS15" i="4"/>
  <c r="W15" i="4"/>
  <c r="AI15" i="4"/>
  <c r="AU15" i="4"/>
  <c r="Y15" i="4"/>
  <c r="AK15" i="4"/>
  <c r="AW15" i="4"/>
  <c r="O64" i="4"/>
  <c r="AM64" i="4"/>
  <c r="AA65" i="4"/>
  <c r="O74" i="4"/>
  <c r="O75" i="4"/>
  <c r="AA75" i="4"/>
  <c r="AA74" i="4"/>
  <c r="AA64" i="4"/>
  <c r="O65" i="4"/>
  <c r="AM65" i="4"/>
  <c r="AM74" i="4"/>
  <c r="AM75" i="4"/>
  <c r="N64" i="4"/>
  <c r="Z64" i="4"/>
  <c r="AL64" i="4"/>
  <c r="N65" i="4"/>
  <c r="Z65" i="4"/>
  <c r="AL65" i="4"/>
  <c r="N74" i="4"/>
  <c r="Z74" i="4"/>
  <c r="AL74" i="4"/>
  <c r="N75" i="4"/>
  <c r="Z75" i="4"/>
  <c r="AL75" i="4"/>
  <c r="O37" i="4"/>
  <c r="AA37" i="4"/>
  <c r="AM37" i="4"/>
  <c r="O47" i="4"/>
  <c r="AA47" i="4"/>
  <c r="AM47" i="4"/>
  <c r="U27" i="4"/>
  <c r="AS27" i="4"/>
  <c r="E15" i="4"/>
  <c r="F15" i="4"/>
  <c r="G15" i="4"/>
  <c r="L15" i="4"/>
  <c r="M15" i="4"/>
  <c r="C15" i="4"/>
  <c r="D71" i="4"/>
  <c r="C75" i="4"/>
  <c r="D61" i="4"/>
  <c r="C65" i="4"/>
  <c r="D60" i="4"/>
  <c r="C64" i="4"/>
  <c r="D70" i="4"/>
  <c r="C74" i="4"/>
  <c r="B64" i="4"/>
  <c r="B65" i="4"/>
  <c r="B74" i="4"/>
  <c r="B75" i="4"/>
  <c r="C35" i="4"/>
  <c r="C37" i="4" s="1"/>
  <c r="C36" i="4"/>
  <c r="D36" i="4" s="1"/>
  <c r="E36" i="4" s="1"/>
  <c r="F36" i="4" s="1"/>
  <c r="G36" i="4" s="1"/>
  <c r="H36" i="4" s="1"/>
  <c r="C45" i="4"/>
  <c r="C47" i="4" s="1"/>
  <c r="C46" i="4"/>
  <c r="D46" i="4" s="1"/>
  <c r="E46" i="4" s="1"/>
  <c r="F46" i="4" s="1"/>
  <c r="G46" i="4" s="1"/>
  <c r="H46" i="4" s="1"/>
  <c r="I46" i="4" s="1"/>
  <c r="J46" i="4" s="1"/>
  <c r="B26" i="4"/>
  <c r="C26" i="4" s="1"/>
  <c r="I26" i="4"/>
  <c r="J26" i="4"/>
  <c r="K26" i="4"/>
  <c r="L26" i="4"/>
  <c r="M26" i="4"/>
  <c r="P72" i="3"/>
  <c r="Q72" i="3"/>
  <c r="C46" i="3"/>
  <c r="D46" i="3" s="1"/>
  <c r="E46" i="3" s="1"/>
  <c r="F46" i="3" s="1"/>
  <c r="G46" i="3" s="1"/>
  <c r="H46" i="3" s="1"/>
  <c r="I46" i="3" s="1"/>
  <c r="J46" i="3" s="1"/>
  <c r="K46" i="3" s="1"/>
  <c r="L46" i="3" s="1"/>
  <c r="M46" i="3" s="1"/>
  <c r="D71" i="3"/>
  <c r="C75" i="3"/>
  <c r="B75" i="3"/>
  <c r="N45" i="3"/>
  <c r="N47" i="3" s="1"/>
  <c r="O45" i="3"/>
  <c r="O47" i="3" s="1"/>
  <c r="C70" i="3"/>
  <c r="C72" i="3"/>
  <c r="D72" i="3" s="1"/>
  <c r="E72" i="3" s="1"/>
  <c r="F72" i="3" s="1"/>
  <c r="G72" i="3" s="1"/>
  <c r="H72" i="3" s="1"/>
  <c r="I72" i="3" s="1"/>
  <c r="J72" i="3" s="1"/>
  <c r="K72" i="3" s="1"/>
  <c r="L72" i="3" s="1"/>
  <c r="M72" i="3" s="1"/>
  <c r="B45" i="3"/>
  <c r="B47" i="3" s="1"/>
  <c r="B45" i="2"/>
  <c r="B74" i="2"/>
  <c r="C71" i="2"/>
  <c r="D71" i="2" s="1"/>
  <c r="E71" i="2" s="1"/>
  <c r="F71" i="2" s="1"/>
  <c r="G71" i="2" s="1"/>
  <c r="H71" i="2" s="1"/>
  <c r="I71" i="2" s="1"/>
  <c r="J71" i="2" s="1"/>
  <c r="J75" i="2" s="1"/>
  <c r="B46" i="2"/>
  <c r="C46" i="2" s="1"/>
  <c r="D46" i="2" s="1"/>
  <c r="E46" i="2" s="1"/>
  <c r="F46" i="2" s="1"/>
  <c r="G46" i="2" s="1"/>
  <c r="H46" i="2" s="1"/>
  <c r="I46" i="2" s="1"/>
  <c r="J46" i="2" s="1"/>
  <c r="C61" i="3"/>
  <c r="C65" i="3" s="1"/>
  <c r="C60" i="3"/>
  <c r="D70" i="2"/>
  <c r="C65" i="2"/>
  <c r="H61" i="2"/>
  <c r="E63" i="2"/>
  <c r="D65" i="2"/>
  <c r="B65" i="2"/>
  <c r="C60" i="2"/>
  <c r="B19" i="3"/>
  <c r="B26" i="3"/>
  <c r="B20" i="3"/>
  <c r="XFD19" i="3"/>
  <c r="Q34" i="3"/>
  <c r="Q36" i="3" s="1"/>
  <c r="P34" i="3"/>
  <c r="P36" i="3" s="1"/>
  <c r="O34" i="3"/>
  <c r="O36" i="3" s="1"/>
  <c r="N34" i="3"/>
  <c r="N36" i="3" s="1"/>
  <c r="M34" i="3"/>
  <c r="M36" i="3" s="1"/>
  <c r="L34" i="3"/>
  <c r="L36" i="3" s="1"/>
  <c r="K34" i="3"/>
  <c r="K36" i="3" s="1"/>
  <c r="J34" i="3"/>
  <c r="I34" i="3"/>
  <c r="H34" i="3"/>
  <c r="G34" i="3"/>
  <c r="E34" i="3"/>
  <c r="D34" i="3"/>
  <c r="C34" i="3"/>
  <c r="B34" i="3"/>
  <c r="B36" i="3" s="1"/>
  <c r="Q31" i="3"/>
  <c r="Q35" i="3" s="1"/>
  <c r="Q37" i="3" s="1"/>
  <c r="P31" i="3"/>
  <c r="P35" i="3" s="1"/>
  <c r="P37" i="3" s="1"/>
  <c r="O31" i="3"/>
  <c r="N31" i="3"/>
  <c r="N35" i="3" s="1"/>
  <c r="N37" i="3" s="1"/>
  <c r="M31" i="3"/>
  <c r="M35" i="3" s="1"/>
  <c r="M37" i="3" s="1"/>
  <c r="L31" i="3"/>
  <c r="L35" i="3" s="1"/>
  <c r="L37" i="3" s="1"/>
  <c r="K31" i="3"/>
  <c r="J31" i="3"/>
  <c r="I31" i="3"/>
  <c r="H31" i="3"/>
  <c r="G31" i="3"/>
  <c r="F31" i="3"/>
  <c r="D31" i="3"/>
  <c r="C31" i="3"/>
  <c r="B31" i="3"/>
  <c r="Q25" i="3"/>
  <c r="Q26" i="3" s="1"/>
  <c r="P25" i="3"/>
  <c r="P26" i="3" s="1"/>
  <c r="O25" i="3"/>
  <c r="O27" i="3" s="1"/>
  <c r="N25" i="3"/>
  <c r="N27" i="3" s="1"/>
  <c r="M25" i="3"/>
  <c r="M27" i="3" s="1"/>
  <c r="L25" i="3"/>
  <c r="L27" i="3" s="1"/>
  <c r="K25" i="3"/>
  <c r="K27" i="3" s="1"/>
  <c r="J25" i="3"/>
  <c r="H25" i="3"/>
  <c r="G25" i="3"/>
  <c r="F25" i="3"/>
  <c r="E25" i="3"/>
  <c r="D25" i="3"/>
  <c r="C25" i="3"/>
  <c r="Q18" i="3"/>
  <c r="Q19" i="3" s="1"/>
  <c r="P18" i="3"/>
  <c r="P19" i="3" s="1"/>
  <c r="O18" i="3"/>
  <c r="O19" i="3" s="1"/>
  <c r="N18" i="3"/>
  <c r="N19" i="3" s="1"/>
  <c r="M18" i="3"/>
  <c r="M19" i="3" s="1"/>
  <c r="L18" i="3"/>
  <c r="L19" i="3" s="1"/>
  <c r="K18" i="3"/>
  <c r="K19" i="3" s="1"/>
  <c r="J18" i="3"/>
  <c r="J19" i="3" s="1"/>
  <c r="I18" i="3"/>
  <c r="I19" i="3" s="1"/>
  <c r="H18" i="3"/>
  <c r="H19" i="3" s="1"/>
  <c r="G18" i="3"/>
  <c r="G19" i="3" s="1"/>
  <c r="F18" i="3"/>
  <c r="F19" i="3" s="1"/>
  <c r="E18" i="3"/>
  <c r="E19" i="3" s="1"/>
  <c r="D18" i="3"/>
  <c r="D19" i="3" s="1"/>
  <c r="C18" i="3"/>
  <c r="C19" i="3" s="1"/>
  <c r="F18" i="2"/>
  <c r="C45" i="5" l="1"/>
  <c r="C47" i="5" s="1"/>
  <c r="C75" i="5"/>
  <c r="D71" i="5"/>
  <c r="C64" i="5"/>
  <c r="D60" i="5"/>
  <c r="D70" i="5"/>
  <c r="C74" i="5"/>
  <c r="E61" i="5"/>
  <c r="D65" i="5"/>
  <c r="C27" i="5"/>
  <c r="C21" i="5"/>
  <c r="D20" i="5"/>
  <c r="I26" i="5"/>
  <c r="B27" i="5"/>
  <c r="D35" i="5"/>
  <c r="P47" i="4"/>
  <c r="AO37" i="4"/>
  <c r="Z27" i="4"/>
  <c r="AL27" i="4"/>
  <c r="AN75" i="4"/>
  <c r="AB75" i="4"/>
  <c r="P75" i="4"/>
  <c r="AN65" i="4"/>
  <c r="AN74" i="4"/>
  <c r="P74" i="4"/>
  <c r="P65" i="4"/>
  <c r="AB65" i="4"/>
  <c r="AB64" i="4"/>
  <c r="AN64" i="4"/>
  <c r="AB74" i="4"/>
  <c r="P64" i="4"/>
  <c r="O27" i="4"/>
  <c r="AA27" i="4"/>
  <c r="N27" i="4"/>
  <c r="D35" i="4"/>
  <c r="E35" i="4" s="1"/>
  <c r="F35" i="4" s="1"/>
  <c r="G35" i="4" s="1"/>
  <c r="H35" i="4" s="1"/>
  <c r="H37" i="4" s="1"/>
  <c r="B27" i="4"/>
  <c r="B21" i="4"/>
  <c r="E71" i="4"/>
  <c r="D75" i="4"/>
  <c r="D74" i="4"/>
  <c r="E70" i="4"/>
  <c r="E60" i="4"/>
  <c r="D64" i="4"/>
  <c r="D65" i="4"/>
  <c r="E61" i="4"/>
  <c r="C27" i="4"/>
  <c r="D26" i="4"/>
  <c r="C21" i="4"/>
  <c r="D45" i="4"/>
  <c r="C45" i="3"/>
  <c r="C47" i="3" s="1"/>
  <c r="C74" i="3"/>
  <c r="D70" i="3"/>
  <c r="E71" i="3"/>
  <c r="D75" i="3"/>
  <c r="G75" i="2"/>
  <c r="F75" i="2"/>
  <c r="E75" i="2"/>
  <c r="D75" i="2"/>
  <c r="C45" i="2"/>
  <c r="H75" i="2"/>
  <c r="C75" i="2"/>
  <c r="I75" i="2"/>
  <c r="D61" i="3"/>
  <c r="D65" i="3" s="1"/>
  <c r="C64" i="3"/>
  <c r="D60" i="3"/>
  <c r="E70" i="2"/>
  <c r="D74" i="2"/>
  <c r="D60" i="2"/>
  <c r="C64" i="2"/>
  <c r="F63" i="2"/>
  <c r="E65" i="2"/>
  <c r="B27" i="3"/>
  <c r="B35" i="3"/>
  <c r="B37" i="3" s="1"/>
  <c r="B21" i="3"/>
  <c r="K21" i="3"/>
  <c r="Q21" i="3"/>
  <c r="L21" i="3"/>
  <c r="M21" i="3"/>
  <c r="N21" i="3"/>
  <c r="O21" i="3"/>
  <c r="P21" i="3"/>
  <c r="Q27" i="3"/>
  <c r="O20" i="3"/>
  <c r="P27" i="3"/>
  <c r="C36" i="3"/>
  <c r="D36" i="3" s="1"/>
  <c r="E36" i="3" s="1"/>
  <c r="F36" i="3" s="1"/>
  <c r="G36" i="3" s="1"/>
  <c r="H36" i="3" s="1"/>
  <c r="I36" i="3" s="1"/>
  <c r="P20" i="3"/>
  <c r="Q20" i="3"/>
  <c r="C26" i="3"/>
  <c r="K20" i="3"/>
  <c r="K26" i="3"/>
  <c r="O26" i="3"/>
  <c r="O35" i="3"/>
  <c r="O37" i="3" s="1"/>
  <c r="L20" i="3"/>
  <c r="L26" i="3"/>
  <c r="M20" i="3"/>
  <c r="M26" i="3"/>
  <c r="N20" i="3"/>
  <c r="N26" i="3"/>
  <c r="E34" i="2"/>
  <c r="Q34" i="2"/>
  <c r="Q36" i="2" s="1"/>
  <c r="P34" i="2"/>
  <c r="P36" i="2" s="1"/>
  <c r="O34" i="2"/>
  <c r="N34" i="2"/>
  <c r="N36" i="2" s="1"/>
  <c r="M34" i="2"/>
  <c r="L34" i="2"/>
  <c r="K34" i="2"/>
  <c r="J34" i="2"/>
  <c r="I34" i="2"/>
  <c r="H34" i="2"/>
  <c r="G34" i="2"/>
  <c r="F34" i="2"/>
  <c r="D34" i="2"/>
  <c r="C34" i="2"/>
  <c r="B34" i="2"/>
  <c r="B36" i="2" s="1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B31" i="2"/>
  <c r="B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C18" i="2"/>
  <c r="D18" i="2"/>
  <c r="E18" i="2"/>
  <c r="G18" i="2"/>
  <c r="H18" i="2"/>
  <c r="I18" i="2"/>
  <c r="J18" i="2"/>
  <c r="K18" i="2"/>
  <c r="L18" i="2"/>
  <c r="M18" i="2"/>
  <c r="N18" i="2"/>
  <c r="O18" i="2"/>
  <c r="P18" i="2"/>
  <c r="Q18" i="2"/>
  <c r="B5" i="2"/>
  <c r="J36" i="3" l="1"/>
  <c r="D45" i="5"/>
  <c r="D47" i="5" s="1"/>
  <c r="E70" i="5"/>
  <c r="D74" i="5"/>
  <c r="D64" i="5"/>
  <c r="E60" i="5"/>
  <c r="D75" i="5"/>
  <c r="E71" i="5"/>
  <c r="E65" i="5"/>
  <c r="F61" i="5"/>
  <c r="E20" i="5"/>
  <c r="D27" i="5"/>
  <c r="D21" i="5"/>
  <c r="D37" i="5"/>
  <c r="E35" i="5"/>
  <c r="J26" i="5"/>
  <c r="Q47" i="4"/>
  <c r="AN37" i="4"/>
  <c r="D37" i="4"/>
  <c r="G37" i="4"/>
  <c r="F37" i="4"/>
  <c r="E37" i="4"/>
  <c r="AO75" i="4"/>
  <c r="Q64" i="4"/>
  <c r="Q74" i="4"/>
  <c r="Q75" i="4"/>
  <c r="Q65" i="4"/>
  <c r="AC74" i="4"/>
  <c r="AO65" i="4"/>
  <c r="AO64" i="4"/>
  <c r="AC64" i="4"/>
  <c r="AC65" i="4"/>
  <c r="AO74" i="4"/>
  <c r="AC75" i="4"/>
  <c r="AB47" i="4"/>
  <c r="AM27" i="4"/>
  <c r="AB37" i="4"/>
  <c r="AN47" i="4"/>
  <c r="P37" i="4"/>
  <c r="P27" i="4"/>
  <c r="F61" i="4"/>
  <c r="E65" i="4"/>
  <c r="F60" i="4"/>
  <c r="E64" i="4"/>
  <c r="F70" i="4"/>
  <c r="E74" i="4"/>
  <c r="F71" i="4"/>
  <c r="E75" i="4"/>
  <c r="D21" i="4"/>
  <c r="E26" i="4"/>
  <c r="D27" i="4"/>
  <c r="D47" i="4"/>
  <c r="E45" i="4"/>
  <c r="D45" i="3"/>
  <c r="E45" i="3" s="1"/>
  <c r="F71" i="3"/>
  <c r="E75" i="3"/>
  <c r="E70" i="3"/>
  <c r="D74" i="3"/>
  <c r="D45" i="2"/>
  <c r="E45" i="2"/>
  <c r="E61" i="3"/>
  <c r="E65" i="3" s="1"/>
  <c r="E60" i="3"/>
  <c r="D64" i="3"/>
  <c r="C35" i="3"/>
  <c r="D35" i="3" s="1"/>
  <c r="D37" i="3" s="1"/>
  <c r="F70" i="2"/>
  <c r="E74" i="2"/>
  <c r="C36" i="2"/>
  <c r="D36" i="2" s="1"/>
  <c r="E36" i="2" s="1"/>
  <c r="F36" i="2" s="1"/>
  <c r="G36" i="2" s="1"/>
  <c r="H36" i="2" s="1"/>
  <c r="I36" i="2" s="1"/>
  <c r="J36" i="2" s="1"/>
  <c r="K36" i="2" s="1"/>
  <c r="L36" i="2" s="1"/>
  <c r="M36" i="2" s="1"/>
  <c r="G63" i="2"/>
  <c r="F65" i="2"/>
  <c r="F19" i="2"/>
  <c r="J15" i="2"/>
  <c r="F15" i="2"/>
  <c r="C15" i="2"/>
  <c r="K15" i="2"/>
  <c r="L15" i="2"/>
  <c r="B15" i="2"/>
  <c r="G15" i="2"/>
  <c r="I15" i="2"/>
  <c r="D15" i="2"/>
  <c r="E15" i="2"/>
  <c r="M15" i="2"/>
  <c r="H15" i="2"/>
  <c r="E60" i="2"/>
  <c r="D64" i="2"/>
  <c r="B35" i="2"/>
  <c r="B26" i="2"/>
  <c r="C26" i="2" s="1"/>
  <c r="D26" i="2" s="1"/>
  <c r="E19" i="2"/>
  <c r="C20" i="3"/>
  <c r="D26" i="3"/>
  <c r="O36" i="2"/>
  <c r="Q19" i="2"/>
  <c r="P19" i="2"/>
  <c r="M19" i="2"/>
  <c r="G19" i="2"/>
  <c r="H19" i="2"/>
  <c r="I19" i="2"/>
  <c r="N19" i="2"/>
  <c r="O19" i="2"/>
  <c r="K19" i="2"/>
  <c r="J19" i="2"/>
  <c r="L19" i="2"/>
  <c r="XFD19" i="2"/>
  <c r="C19" i="2"/>
  <c r="D19" i="2"/>
  <c r="D47" i="3" l="1"/>
  <c r="E45" i="5"/>
  <c r="E47" i="5" s="1"/>
  <c r="E75" i="5"/>
  <c r="F71" i="5"/>
  <c r="F65" i="5"/>
  <c r="G61" i="5"/>
  <c r="E64" i="5"/>
  <c r="F60" i="5"/>
  <c r="E74" i="5"/>
  <c r="F70" i="5"/>
  <c r="E37" i="5"/>
  <c r="F35" i="5"/>
  <c r="F20" i="5"/>
  <c r="E21" i="5"/>
  <c r="E27" i="5"/>
  <c r="AP37" i="4"/>
  <c r="AD75" i="4"/>
  <c r="AD74" i="4"/>
  <c r="AP75" i="4"/>
  <c r="AP74" i="4"/>
  <c r="R74" i="4"/>
  <c r="R75" i="4"/>
  <c r="AD64" i="4"/>
  <c r="R64" i="4"/>
  <c r="R65" i="4"/>
  <c r="AD65" i="4"/>
  <c r="AP64" i="4"/>
  <c r="AP65" i="4"/>
  <c r="AN27" i="4"/>
  <c r="AB27" i="4"/>
  <c r="AC47" i="4"/>
  <c r="AC37" i="4"/>
  <c r="AQ37" i="4"/>
  <c r="AR37" i="4"/>
  <c r="Q27" i="4"/>
  <c r="Q37" i="4"/>
  <c r="AO47" i="4"/>
  <c r="G71" i="4"/>
  <c r="F75" i="4"/>
  <c r="G70" i="4"/>
  <c r="F74" i="4"/>
  <c r="G60" i="4"/>
  <c r="F64" i="4"/>
  <c r="G61" i="4"/>
  <c r="F65" i="4"/>
  <c r="E27" i="4"/>
  <c r="F26" i="4"/>
  <c r="E21" i="4"/>
  <c r="E47" i="4"/>
  <c r="F45" i="4"/>
  <c r="F45" i="3"/>
  <c r="E47" i="3"/>
  <c r="F70" i="3"/>
  <c r="E74" i="3"/>
  <c r="G71" i="3"/>
  <c r="F75" i="3"/>
  <c r="F45" i="2"/>
  <c r="F61" i="3"/>
  <c r="G61" i="3" s="1"/>
  <c r="F60" i="3"/>
  <c r="E64" i="3"/>
  <c r="G70" i="2"/>
  <c r="F74" i="2"/>
  <c r="F60" i="2"/>
  <c r="E64" i="2"/>
  <c r="H63" i="2"/>
  <c r="H65" i="2" s="1"/>
  <c r="G65" i="2"/>
  <c r="C37" i="3"/>
  <c r="E35" i="3"/>
  <c r="E37" i="3" s="1"/>
  <c r="C35" i="2"/>
  <c r="C27" i="3"/>
  <c r="C21" i="3"/>
  <c r="E26" i="3"/>
  <c r="D20" i="3"/>
  <c r="D21" i="3" s="1"/>
  <c r="I26" i="2"/>
  <c r="E26" i="2"/>
  <c r="F26" i="2" s="1"/>
  <c r="G26" i="2" s="1"/>
  <c r="H26" i="2" s="1"/>
  <c r="F45" i="5" l="1"/>
  <c r="G45" i="5" s="1"/>
  <c r="G47" i="5" s="1"/>
  <c r="G60" i="5"/>
  <c r="F64" i="5"/>
  <c r="G65" i="5"/>
  <c r="H61" i="5"/>
  <c r="G71" i="5"/>
  <c r="F75" i="5"/>
  <c r="F74" i="5"/>
  <c r="G70" i="5"/>
  <c r="G20" i="5"/>
  <c r="F21" i="5"/>
  <c r="F27" i="5"/>
  <c r="G35" i="5"/>
  <c r="F37" i="5"/>
  <c r="R47" i="4"/>
  <c r="S47" i="4"/>
  <c r="AR64" i="4"/>
  <c r="AQ64" i="4"/>
  <c r="AF65" i="4"/>
  <c r="AE65" i="4"/>
  <c r="S75" i="4"/>
  <c r="S74" i="4"/>
  <c r="AQ74" i="4"/>
  <c r="T65" i="4"/>
  <c r="S65" i="4"/>
  <c r="AQ75" i="4"/>
  <c r="T64" i="4"/>
  <c r="S64" i="4"/>
  <c r="AE74" i="4"/>
  <c r="AR65" i="4"/>
  <c r="AQ65" i="4"/>
  <c r="AF64" i="4"/>
  <c r="AE64" i="4"/>
  <c r="AE75" i="4"/>
  <c r="AD47" i="4"/>
  <c r="R37" i="4"/>
  <c r="AP47" i="4"/>
  <c r="AC27" i="4"/>
  <c r="R27" i="4"/>
  <c r="AO27" i="4"/>
  <c r="AD37" i="4"/>
  <c r="H61" i="4"/>
  <c r="H65" i="4" s="1"/>
  <c r="G65" i="4"/>
  <c r="H70" i="4"/>
  <c r="G74" i="4"/>
  <c r="H60" i="4"/>
  <c r="H64" i="4" s="1"/>
  <c r="G64" i="4"/>
  <c r="H71" i="4"/>
  <c r="G75" i="4"/>
  <c r="F47" i="4"/>
  <c r="G45" i="4"/>
  <c r="F21" i="4"/>
  <c r="G26" i="4"/>
  <c r="F27" i="4"/>
  <c r="G65" i="3"/>
  <c r="H61" i="3"/>
  <c r="F65" i="3"/>
  <c r="H71" i="3"/>
  <c r="G75" i="3"/>
  <c r="G70" i="3"/>
  <c r="F74" i="3"/>
  <c r="G45" i="3"/>
  <c r="F47" i="3"/>
  <c r="G45" i="2"/>
  <c r="F47" i="2"/>
  <c r="D35" i="2"/>
  <c r="E35" i="2" s="1"/>
  <c r="E37" i="2" s="1"/>
  <c r="G60" i="3"/>
  <c r="F64" i="3"/>
  <c r="H70" i="2"/>
  <c r="G74" i="2"/>
  <c r="F64" i="2"/>
  <c r="G60" i="2"/>
  <c r="F35" i="3"/>
  <c r="F37" i="3" s="1"/>
  <c r="D27" i="3"/>
  <c r="E20" i="3"/>
  <c r="E21" i="3" s="1"/>
  <c r="F26" i="3"/>
  <c r="J26" i="2"/>
  <c r="H45" i="5" l="1"/>
  <c r="H47" i="5" s="1"/>
  <c r="F47" i="5"/>
  <c r="G74" i="5"/>
  <c r="H70" i="5"/>
  <c r="H65" i="5"/>
  <c r="I61" i="5"/>
  <c r="H71" i="5"/>
  <c r="G75" i="5"/>
  <c r="H60" i="5"/>
  <c r="G64" i="5"/>
  <c r="H35" i="5"/>
  <c r="G37" i="5"/>
  <c r="H20" i="5"/>
  <c r="G21" i="5"/>
  <c r="G27" i="5"/>
  <c r="T47" i="4"/>
  <c r="AF75" i="4"/>
  <c r="T74" i="4"/>
  <c r="AF74" i="4"/>
  <c r="T75" i="4"/>
  <c r="AR74" i="4"/>
  <c r="AR75" i="4"/>
  <c r="AQ47" i="4"/>
  <c r="AD27" i="4"/>
  <c r="AE37" i="4"/>
  <c r="AF37" i="4"/>
  <c r="S37" i="4"/>
  <c r="T37" i="4"/>
  <c r="AP27" i="4"/>
  <c r="AE47" i="4"/>
  <c r="S27" i="4"/>
  <c r="T27" i="4"/>
  <c r="H74" i="4"/>
  <c r="I70" i="4"/>
  <c r="I71" i="4"/>
  <c r="H75" i="4"/>
  <c r="G21" i="4"/>
  <c r="G27" i="4"/>
  <c r="H26" i="4"/>
  <c r="G47" i="4"/>
  <c r="H45" i="4"/>
  <c r="G64" i="3"/>
  <c r="H60" i="3"/>
  <c r="I61" i="3"/>
  <c r="H65" i="3"/>
  <c r="H45" i="3"/>
  <c r="G47" i="3"/>
  <c r="H70" i="3"/>
  <c r="G74" i="3"/>
  <c r="I71" i="3"/>
  <c r="H75" i="3"/>
  <c r="H45" i="2"/>
  <c r="G47" i="2"/>
  <c r="D37" i="2"/>
  <c r="F35" i="2"/>
  <c r="I70" i="2"/>
  <c r="H74" i="2"/>
  <c r="F37" i="2"/>
  <c r="G35" i="2"/>
  <c r="H60" i="2"/>
  <c r="H64" i="2" s="1"/>
  <c r="G64" i="2"/>
  <c r="G35" i="3"/>
  <c r="E27" i="3"/>
  <c r="F20" i="3"/>
  <c r="G26" i="3"/>
  <c r="H26" i="3" s="1"/>
  <c r="I35" i="2"/>
  <c r="K26" i="2"/>
  <c r="G37" i="3" l="1"/>
  <c r="H35" i="3"/>
  <c r="I26" i="3"/>
  <c r="I45" i="5"/>
  <c r="I47" i="5" s="1"/>
  <c r="I60" i="5"/>
  <c r="H64" i="5"/>
  <c r="I71" i="5"/>
  <c r="H75" i="5"/>
  <c r="I65" i="5"/>
  <c r="J61" i="5"/>
  <c r="H74" i="5"/>
  <c r="I70" i="5"/>
  <c r="I20" i="5"/>
  <c r="H21" i="5"/>
  <c r="H27" i="5"/>
  <c r="I35" i="5"/>
  <c r="H37" i="5"/>
  <c r="U47" i="4"/>
  <c r="V47" i="4"/>
  <c r="AG74" i="4"/>
  <c r="AH74" i="4"/>
  <c r="AG75" i="4"/>
  <c r="AH75" i="4"/>
  <c r="U75" i="4"/>
  <c r="V75" i="4"/>
  <c r="AT75" i="4"/>
  <c r="AS75" i="4"/>
  <c r="V74" i="4"/>
  <c r="U74" i="4"/>
  <c r="AT74" i="4"/>
  <c r="AS74" i="4"/>
  <c r="AE27" i="4"/>
  <c r="AR47" i="4"/>
  <c r="AF47" i="4"/>
  <c r="AR27" i="4"/>
  <c r="AQ27" i="4"/>
  <c r="J70" i="4"/>
  <c r="J74" i="4" s="1"/>
  <c r="I74" i="4"/>
  <c r="J71" i="4"/>
  <c r="J75" i="4" s="1"/>
  <c r="I75" i="4"/>
  <c r="H21" i="4"/>
  <c r="H47" i="4"/>
  <c r="I45" i="4"/>
  <c r="H27" i="4"/>
  <c r="J61" i="3"/>
  <c r="I65" i="3"/>
  <c r="H64" i="3"/>
  <c r="I60" i="3"/>
  <c r="J71" i="3"/>
  <c r="I75" i="3"/>
  <c r="I70" i="3"/>
  <c r="H74" i="3"/>
  <c r="I45" i="3"/>
  <c r="H47" i="3"/>
  <c r="I45" i="2"/>
  <c r="H47" i="2"/>
  <c r="J70" i="2"/>
  <c r="J74" i="2" s="1"/>
  <c r="I74" i="2"/>
  <c r="G37" i="2"/>
  <c r="H35" i="2"/>
  <c r="H37" i="2" s="1"/>
  <c r="F27" i="3"/>
  <c r="F21" i="3"/>
  <c r="G20" i="3"/>
  <c r="I37" i="2"/>
  <c r="J35" i="2"/>
  <c r="L26" i="2"/>
  <c r="G21" i="3" l="1"/>
  <c r="H20" i="3"/>
  <c r="J26" i="3"/>
  <c r="H37" i="3"/>
  <c r="I35" i="3"/>
  <c r="J45" i="5"/>
  <c r="J47" i="5" s="1"/>
  <c r="I74" i="5"/>
  <c r="J70" i="5"/>
  <c r="I75" i="5"/>
  <c r="J71" i="5"/>
  <c r="J65" i="5"/>
  <c r="K61" i="5"/>
  <c r="K65" i="5" s="1"/>
  <c r="I64" i="5"/>
  <c r="J60" i="5"/>
  <c r="I37" i="5"/>
  <c r="J35" i="5"/>
  <c r="I21" i="5"/>
  <c r="J20" i="5"/>
  <c r="I27" i="5"/>
  <c r="AG47" i="4"/>
  <c r="AH47" i="4"/>
  <c r="AF27" i="4"/>
  <c r="AS47" i="4"/>
  <c r="AT47" i="4"/>
  <c r="I21" i="4"/>
  <c r="I47" i="4"/>
  <c r="J45" i="4"/>
  <c r="J47" i="4" s="1"/>
  <c r="I64" i="3"/>
  <c r="J60" i="3"/>
  <c r="K61" i="3"/>
  <c r="K65" i="3" s="1"/>
  <c r="J65" i="3"/>
  <c r="J45" i="3"/>
  <c r="I47" i="3"/>
  <c r="J70" i="3"/>
  <c r="I74" i="3"/>
  <c r="K71" i="3"/>
  <c r="J75" i="3"/>
  <c r="I47" i="2"/>
  <c r="J45" i="2"/>
  <c r="J47" i="2" s="1"/>
  <c r="G27" i="3"/>
  <c r="J37" i="2"/>
  <c r="K35" i="2"/>
  <c r="M26" i="2"/>
  <c r="J35" i="3" l="1"/>
  <c r="I37" i="3"/>
  <c r="H21" i="3"/>
  <c r="I20" i="3"/>
  <c r="H27" i="3"/>
  <c r="K45" i="5"/>
  <c r="K47" i="5" s="1"/>
  <c r="J64" i="5"/>
  <c r="K60" i="5"/>
  <c r="K64" i="5" s="1"/>
  <c r="J75" i="5"/>
  <c r="K71" i="5"/>
  <c r="K70" i="5"/>
  <c r="J74" i="5"/>
  <c r="J21" i="5"/>
  <c r="J27" i="5"/>
  <c r="J37" i="5"/>
  <c r="K35" i="5"/>
  <c r="K37" i="5" s="1"/>
  <c r="J21" i="4"/>
  <c r="K60" i="3"/>
  <c r="K64" i="3" s="1"/>
  <c r="J64" i="3"/>
  <c r="K70" i="3"/>
  <c r="J74" i="3"/>
  <c r="L71" i="3"/>
  <c r="K75" i="3"/>
  <c r="K45" i="3"/>
  <c r="J47" i="3"/>
  <c r="K37" i="2"/>
  <c r="L35" i="2"/>
  <c r="N26" i="2"/>
  <c r="I21" i="3" l="1"/>
  <c r="J20" i="3"/>
  <c r="I27" i="3"/>
  <c r="J37" i="3"/>
  <c r="K37" i="3"/>
  <c r="L45" i="5"/>
  <c r="M45" i="5" s="1"/>
  <c r="M47" i="5" s="1"/>
  <c r="L71" i="5"/>
  <c r="K75" i="5"/>
  <c r="L70" i="5"/>
  <c r="K74" i="5"/>
  <c r="K21" i="4"/>
  <c r="M71" i="3"/>
  <c r="M75" i="3" s="1"/>
  <c r="L75" i="3"/>
  <c r="L45" i="3"/>
  <c r="K47" i="3"/>
  <c r="L70" i="3"/>
  <c r="K74" i="3"/>
  <c r="L37" i="2"/>
  <c r="M35" i="2"/>
  <c r="O26" i="2"/>
  <c r="J21" i="3" l="1"/>
  <c r="J27" i="3"/>
  <c r="L47" i="5"/>
  <c r="M70" i="5"/>
  <c r="M74" i="5" s="1"/>
  <c r="L74" i="5"/>
  <c r="M71" i="5"/>
  <c r="M75" i="5" s="1"/>
  <c r="L75" i="5"/>
  <c r="L21" i="4"/>
  <c r="M21" i="4"/>
  <c r="M70" i="3"/>
  <c r="M74" i="3" s="1"/>
  <c r="L74" i="3"/>
  <c r="M45" i="3"/>
  <c r="M47" i="3" s="1"/>
  <c r="L47" i="3"/>
  <c r="M37" i="2"/>
  <c r="N35" i="2"/>
  <c r="P26" i="2"/>
  <c r="N20" i="2"/>
  <c r="N27" i="2" s="1"/>
  <c r="N37" i="2" l="1"/>
  <c r="O35" i="2"/>
  <c r="Q26" i="2"/>
  <c r="O20" i="2"/>
  <c r="O27" i="2" s="1"/>
  <c r="N21" i="2"/>
  <c r="P35" i="2" l="1"/>
  <c r="O37" i="2"/>
  <c r="O21" i="2"/>
  <c r="P20" i="2"/>
  <c r="P27" i="2" s="1"/>
  <c r="P37" i="2" l="1"/>
  <c r="Q35" i="2"/>
  <c r="Q37" i="2" s="1"/>
  <c r="Q20" i="2"/>
  <c r="P21" i="2"/>
  <c r="Q21" i="2" l="1"/>
  <c r="Q27" i="2"/>
  <c r="B19" i="2" l="1"/>
  <c r="B20" i="2"/>
  <c r="B27" i="2" l="1"/>
  <c r="B21" i="2"/>
  <c r="C20" i="2"/>
  <c r="C21" i="2" s="1"/>
  <c r="C27" i="2" l="1"/>
  <c r="D20" i="2"/>
  <c r="D21" i="2" s="1"/>
  <c r="E20" i="2" l="1"/>
  <c r="D27" i="2"/>
  <c r="E21" i="2" l="1"/>
  <c r="F20" i="2"/>
  <c r="E27" i="2"/>
  <c r="F21" i="2" l="1"/>
  <c r="G20" i="2"/>
  <c r="F27" i="2"/>
  <c r="G21" i="2" l="1"/>
  <c r="G27" i="2"/>
  <c r="H20" i="2"/>
  <c r="H27" i="2" l="1"/>
  <c r="H21" i="2"/>
  <c r="I20" i="2"/>
  <c r="I27" i="2" l="1"/>
  <c r="I21" i="2"/>
  <c r="J20" i="2"/>
  <c r="J27" i="2" l="1"/>
  <c r="K20" i="2"/>
  <c r="J21" i="2"/>
  <c r="K27" i="2" l="1"/>
  <c r="L20" i="2"/>
  <c r="K21" i="2"/>
  <c r="L27" i="2" l="1"/>
  <c r="M20" i="2"/>
  <c r="L21" i="2"/>
  <c r="M27" i="2" l="1"/>
  <c r="M21" i="2"/>
</calcChain>
</file>

<file path=xl/sharedStrings.xml><?xml version="1.0" encoding="utf-8"?>
<sst xmlns="http://schemas.openxmlformats.org/spreadsheetml/2006/main" count="556" uniqueCount="129">
  <si>
    <t>Number of enrollment periods (e.g. months, cohorts, etc.)</t>
  </si>
  <si>
    <t>months</t>
  </si>
  <si>
    <t>Target baseline RR</t>
  </si>
  <si>
    <t>X</t>
  </si>
  <si>
    <t>New follow-ups eligible that period (Total)</t>
  </si>
  <si>
    <t>semesters</t>
  </si>
  <si>
    <t>Month</t>
  </si>
  <si>
    <t>Number of enrollment cohorts</t>
  </si>
  <si>
    <t>Enrollment relative to target cumulative (Total)</t>
  </si>
  <si>
    <t>Baseline RR (Treatment)</t>
  </si>
  <si>
    <t>Baseline RR (Control)</t>
  </si>
  <si>
    <t>Cumulative follow-ups eligible (Treatment)</t>
  </si>
  <si>
    <t>Cumulative follow-ups eligible (Control)</t>
  </si>
  <si>
    <t>Cumulative follow-up RR (Treatment)</t>
  </si>
  <si>
    <t>Cumulative follow-up RR (Control)</t>
  </si>
  <si>
    <t>Cumulative follow-ups completed (Treatment)</t>
  </si>
  <si>
    <t>Cumulative follow-ups completed (Control)</t>
  </si>
  <si>
    <t>Baseline RR that period (Treatment)</t>
  </si>
  <si>
    <t>Baseline RR that period (Control)</t>
  </si>
  <si>
    <t>Follow-up RR that period (Treatment)</t>
  </si>
  <si>
    <t>Follow-up RR that period (Control)</t>
  </si>
  <si>
    <t>Optional information</t>
  </si>
  <si>
    <t>Baseline RRs</t>
  </si>
  <si>
    <t>Follow-up1 RRs</t>
  </si>
  <si>
    <t>Follow-up2 RRs</t>
  </si>
  <si>
    <t>Target enrollment (N)</t>
  </si>
  <si>
    <t>Target Follow-Up 1 RR</t>
  </si>
  <si>
    <t>Target Follow-Up 2 RR</t>
  </si>
  <si>
    <t>Follow-Up 1 RRs</t>
  </si>
  <si>
    <t>NA</t>
  </si>
  <si>
    <t>Baseline equivalence assessment (schedule completed by TA liaison)</t>
  </si>
  <si>
    <t>Timing of Follow-Up 1 (after enrollment)</t>
  </si>
  <si>
    <t>Timing of Follow-Up 2 (after enrollment)</t>
  </si>
  <si>
    <t>RR = response rate.</t>
  </si>
  <si>
    <t>Rolling Enrollment Example</t>
  </si>
  <si>
    <t>blank row</t>
  </si>
  <si>
    <t>blank</t>
  </si>
  <si>
    <t>Rolling Enrollment Template</t>
  </si>
  <si>
    <t>Cohort Enrollment Example</t>
  </si>
  <si>
    <t>Cohort Enrollment Template</t>
  </si>
  <si>
    <t>There is a graphical depiction of the relationship between row 15 and row 20 for the Enrollment displayed to the right of the table.</t>
  </si>
  <si>
    <t>There is a graphical depiction of the relationship between row 22 and row 27 for the Baseline response rate displayed to the right of the table.</t>
  </si>
  <si>
    <t>There is a graphical depiction of the relationship between row 28 and row 37 for the Follow-up 1 response rate displayed to the right of the table.</t>
  </si>
  <si>
    <t>Sep-23</t>
  </si>
  <si>
    <t>Oct-23</t>
  </si>
  <si>
    <t>Nov-23</t>
  </si>
  <si>
    <t>Dec-23</t>
  </si>
  <si>
    <t>Jan-24</t>
  </si>
  <si>
    <t>Feb-24</t>
  </si>
  <si>
    <t>Mar-24</t>
  </si>
  <si>
    <t>Apr-24</t>
  </si>
  <si>
    <t>May-24</t>
  </si>
  <si>
    <t>Jun-24</t>
  </si>
  <si>
    <t>Jul-24</t>
  </si>
  <si>
    <t>Aug-24</t>
  </si>
  <si>
    <t>Enrollment month (used for calculations)</t>
  </si>
  <si>
    <t>Sep-24</t>
  </si>
  <si>
    <t>Oct-24</t>
  </si>
  <si>
    <t>Nov-24</t>
  </si>
  <si>
    <t>Dec-24</t>
  </si>
  <si>
    <t>Jan-25</t>
  </si>
  <si>
    <t>Feb-25</t>
  </si>
  <si>
    <t>Mar-25</t>
  </si>
  <si>
    <t>Apr-25</t>
  </si>
  <si>
    <t>May-25</t>
  </si>
  <si>
    <t>Jun-25</t>
  </si>
  <si>
    <t>Jul-25</t>
  </si>
  <si>
    <t>Aug-25</t>
  </si>
  <si>
    <t>Sep-25</t>
  </si>
  <si>
    <t>Oct-25</t>
  </si>
  <si>
    <t>Nov-25</t>
  </si>
  <si>
    <t>Dec-25</t>
  </si>
  <si>
    <t>Jan-26</t>
  </si>
  <si>
    <t>Feb-26</t>
  </si>
  <si>
    <t>Mar-26</t>
  </si>
  <si>
    <t>Apr-26</t>
  </si>
  <si>
    <t>May-26</t>
  </si>
  <si>
    <t>Jun-26</t>
  </si>
  <si>
    <t>Jul-26</t>
  </si>
  <si>
    <t>Aug-26</t>
  </si>
  <si>
    <t>Sep-26</t>
  </si>
  <si>
    <t>Oct-26</t>
  </si>
  <si>
    <t>Nov-26</t>
  </si>
  <si>
    <t>Dec-26</t>
  </si>
  <si>
    <t>Jan-27</t>
  </si>
  <si>
    <t>Feb-27</t>
  </si>
  <si>
    <t>Mar-27</t>
  </si>
  <si>
    <t>Apr-27</t>
  </si>
  <si>
    <t>May-27</t>
  </si>
  <si>
    <t>Jun-27</t>
  </si>
  <si>
    <t>Jul-27</t>
  </si>
  <si>
    <t>Aug-27</t>
  </si>
  <si>
    <t>Sep-27</t>
  </si>
  <si>
    <t>Oct-27</t>
  </si>
  <si>
    <t>Nov-27</t>
  </si>
  <si>
    <t>Dec-27</t>
  </si>
  <si>
    <t>End of worksheet</t>
  </si>
  <si>
    <t>There is a graphical depiction of the relationship between row 14 and row 20 for the Enrollment displayed to the right of the table.</t>
  </si>
  <si>
    <t>TA liaison to complete this section (rows 3 through 10)</t>
  </si>
  <si>
    <t>TA liaison to complete this section  (rows 3 through 10)</t>
  </si>
  <si>
    <t>TA liaison to complete this section (rows 3 through 9)</t>
  </si>
  <si>
    <t>Enrollment target per period [calculated]</t>
  </si>
  <si>
    <t>Cumulative enrollment target [calculated]</t>
  </si>
  <si>
    <t>New enrollment for period (Total) [calculated]</t>
  </si>
  <si>
    <t>Enrollment relative to period target (Total) [calculated]</t>
  </si>
  <si>
    <t>Cumulative enrollment (Total) [calculated]</t>
  </si>
  <si>
    <t>Enrollment relative to target cumulative (Total) [calculated]</t>
  </si>
  <si>
    <t>Baseline response rate target [calculated]</t>
  </si>
  <si>
    <t>Baselines that period (Total) [calculated]</t>
  </si>
  <si>
    <t>Cumulative baselines (Total) [calculated]</t>
  </si>
  <si>
    <t>Cumulative baseline RR (Total) [calculated]</t>
  </si>
  <si>
    <t>Follow-Up 1 response rate target [calculated]</t>
  </si>
  <si>
    <t>New follow-ups eligible that period (Total) [calculated]</t>
  </si>
  <si>
    <t>Follow-ups completed that period (Total) [calculated]</t>
  </si>
  <si>
    <t>Cumulative follow-ups eligible (Total) [calculated]</t>
  </si>
  <si>
    <t>Cumulative follow-ups completed (Total) [calculated]</t>
  </si>
  <si>
    <t>Cumulative Follow-Up 1 RR (Total) [calculated]</t>
  </si>
  <si>
    <t>Follow-Up 2 response rate target [calculated]</t>
  </si>
  <si>
    <t>Cumulative Follow-Up 2 RR (Total) [calculated]</t>
  </si>
  <si>
    <t>New enrollment for period (Treatment) [user input]</t>
  </si>
  <si>
    <t>New enrollment for period (Control) [user input]</t>
  </si>
  <si>
    <t>Baselines that period (Treatment) [user input]</t>
  </si>
  <si>
    <t>Baselines that period (Control) [user input]</t>
  </si>
  <si>
    <t>New follow-ups eligible that period (Treatment) [user input]</t>
  </si>
  <si>
    <t>New follow-ups eligible that period (Control) [user input]</t>
  </si>
  <si>
    <t>Follow-ups completed that period (Treatment) [user input]</t>
  </si>
  <si>
    <t>Follow-ups completed that period (Control) [user input]</t>
  </si>
  <si>
    <t>New enrollment for period (Control)  [user input]</t>
  </si>
  <si>
    <t>Enrollment target per period [user input]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</si>
</sst>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3" borderId="0" xfId="0" applyFont="1" applyFill="1" applyBorder="1"/>
    <xf numFmtId="0" fontId="3" fillId="2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2" borderId="1" xfId="0" applyFill="1" applyBorder="1"/>
    <xf numFmtId="9" fontId="0" fillId="2" borderId="5" xfId="1" applyFont="1" applyFill="1" applyBorder="1"/>
    <xf numFmtId="9" fontId="2" fillId="2" borderId="5" xfId="1" applyFont="1" applyFill="1" applyBorder="1"/>
    <xf numFmtId="0" fontId="0" fillId="5" borderId="1" xfId="0" applyFill="1" applyBorder="1"/>
    <xf numFmtId="9" fontId="0" fillId="5" borderId="1" xfId="1" applyFont="1" applyFill="1" applyBorder="1"/>
    <xf numFmtId="0" fontId="0" fillId="5" borderId="4" xfId="0" applyFill="1" applyBorder="1"/>
    <xf numFmtId="0" fontId="0" fillId="0" borderId="5" xfId="0" applyBorder="1"/>
    <xf numFmtId="9" fontId="3" fillId="4" borderId="3" xfId="1" applyFont="1" applyFill="1" applyBorder="1"/>
    <xf numFmtId="9" fontId="3" fillId="4" borderId="10" xfId="1" applyFont="1" applyFill="1" applyBorder="1"/>
    <xf numFmtId="9" fontId="3" fillId="4" borderId="7" xfId="1" applyFont="1" applyFill="1" applyBorder="1"/>
    <xf numFmtId="9" fontId="3" fillId="4" borderId="8" xfId="1" applyFont="1" applyFill="1" applyBorder="1"/>
    <xf numFmtId="0" fontId="3" fillId="0" borderId="0" xfId="0" applyFont="1" applyFill="1"/>
    <xf numFmtId="0" fontId="3" fillId="4" borderId="9" xfId="0" applyFont="1" applyFill="1" applyBorder="1"/>
    <xf numFmtId="9" fontId="3" fillId="4" borderId="6" xfId="1" applyFont="1" applyFill="1" applyBorder="1"/>
    <xf numFmtId="0" fontId="3" fillId="0" borderId="0" xfId="0" applyFont="1"/>
    <xf numFmtId="0" fontId="3" fillId="0" borderId="1" xfId="0" applyFont="1" applyFill="1" applyBorder="1"/>
    <xf numFmtId="9" fontId="0" fillId="0" borderId="0" xfId="0" applyNumberFormat="1" applyFill="1"/>
    <xf numFmtId="0" fontId="0" fillId="0" borderId="0" xfId="0" applyBorder="1"/>
    <xf numFmtId="0" fontId="0" fillId="6" borderId="0" xfId="0" applyFill="1"/>
    <xf numFmtId="0" fontId="3" fillId="6" borderId="11" xfId="0" applyFont="1" applyFill="1" applyBorder="1"/>
    <xf numFmtId="0" fontId="0" fillId="6" borderId="11" xfId="0" applyFill="1" applyBorder="1"/>
    <xf numFmtId="0" fontId="0" fillId="6" borderId="15" xfId="0" applyFill="1" applyBorder="1"/>
    <xf numFmtId="0" fontId="0" fillId="6" borderId="17" xfId="0" applyFill="1" applyBorder="1"/>
    <xf numFmtId="0" fontId="0" fillId="6" borderId="1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9" fontId="0" fillId="6" borderId="13" xfId="0" applyNumberFormat="1" applyFill="1" applyBorder="1" applyAlignment="1">
      <alignment horizontal="center" vertical="center"/>
    </xf>
    <xf numFmtId="9" fontId="3" fillId="4" borderId="20" xfId="1" applyFont="1" applyFill="1" applyBorder="1"/>
    <xf numFmtId="9" fontId="3" fillId="4" borderId="2" xfId="1" applyFont="1" applyFill="1" applyBorder="1"/>
    <xf numFmtId="9" fontId="3" fillId="4" borderId="21" xfId="1" applyFont="1" applyFill="1" applyBorder="1"/>
    <xf numFmtId="9" fontId="3" fillId="4" borderId="22" xfId="1" applyFont="1" applyFill="1" applyBorder="1"/>
    <xf numFmtId="9" fontId="3" fillId="4" borderId="5" xfId="1" applyFont="1" applyFill="1" applyBorder="1"/>
    <xf numFmtId="9" fontId="3" fillId="4" borderId="12" xfId="1" applyFont="1" applyFill="1" applyBorder="1"/>
    <xf numFmtId="0" fontId="3" fillId="0" borderId="18" xfId="0" applyFont="1" applyFill="1" applyBorder="1"/>
    <xf numFmtId="9" fontId="3" fillId="9" borderId="16" xfId="1" applyFont="1" applyFill="1" applyBorder="1"/>
    <xf numFmtId="9" fontId="3" fillId="9" borderId="5" xfId="1" applyFont="1" applyFill="1" applyBorder="1"/>
    <xf numFmtId="3" fontId="1" fillId="0" borderId="5" xfId="1" applyNumberFormat="1" applyFont="1" applyFill="1" applyBorder="1"/>
    <xf numFmtId="3" fontId="1" fillId="0" borderId="16" xfId="1" applyNumberFormat="1" applyFont="1" applyFill="1" applyBorder="1"/>
    <xf numFmtId="3" fontId="1" fillId="8" borderId="1" xfId="1" applyNumberFormat="1" applyFont="1" applyFill="1" applyBorder="1"/>
    <xf numFmtId="3" fontId="1" fillId="8" borderId="16" xfId="1" applyNumberFormat="1" applyFont="1" applyFill="1" applyBorder="1"/>
    <xf numFmtId="3" fontId="1" fillId="8" borderId="5" xfId="1" applyNumberFormat="1" applyFont="1" applyFill="1" applyBorder="1"/>
    <xf numFmtId="0" fontId="3" fillId="8" borderId="0" xfId="0" applyFont="1" applyFill="1"/>
    <xf numFmtId="3" fontId="1" fillId="0" borderId="1" xfId="1" applyNumberFormat="1" applyFont="1" applyFill="1" applyBorder="1"/>
    <xf numFmtId="3" fontId="1" fillId="0" borderId="13" xfId="1" applyNumberFormat="1" applyFont="1" applyFill="1" applyBorder="1"/>
    <xf numFmtId="3" fontId="1" fillId="8" borderId="12" xfId="1" applyNumberFormat="1" applyFont="1" applyFill="1" applyBorder="1"/>
    <xf numFmtId="3" fontId="1" fillId="0" borderId="12" xfId="1" applyNumberFormat="1" applyFont="1" applyFill="1" applyBorder="1"/>
    <xf numFmtId="3" fontId="1" fillId="8" borderId="20" xfId="1" applyNumberFormat="1" applyFont="1" applyFill="1" applyBorder="1"/>
    <xf numFmtId="3" fontId="1" fillId="8" borderId="2" xfId="1" applyNumberFormat="1" applyFont="1" applyFill="1" applyBorder="1"/>
    <xf numFmtId="0" fontId="4" fillId="0" borderId="0" xfId="0" applyFont="1" applyFill="1"/>
    <xf numFmtId="0" fontId="4" fillId="6" borderId="0" xfId="0" applyFont="1" applyFill="1"/>
    <xf numFmtId="9" fontId="4" fillId="6" borderId="13" xfId="0" applyNumberFormat="1" applyFont="1" applyFill="1" applyBorder="1" applyAlignment="1">
      <alignment horizontal="center" vertical="center"/>
    </xf>
    <xf numFmtId="0" fontId="4" fillId="6" borderId="17" xfId="0" applyFont="1" applyFill="1" applyBorder="1"/>
    <xf numFmtId="0" fontId="4" fillId="6" borderId="19" xfId="0" applyFont="1" applyFill="1" applyBorder="1"/>
    <xf numFmtId="0" fontId="4" fillId="6" borderId="13" xfId="0" applyFont="1" applyFill="1" applyBorder="1" applyAlignment="1">
      <alignment horizontal="center" vertical="center"/>
    </xf>
    <xf numFmtId="0" fontId="4" fillId="6" borderId="16" xfId="0" applyFont="1" applyFill="1" applyBorder="1"/>
    <xf numFmtId="0" fontId="4" fillId="6" borderId="18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5" borderId="1" xfId="0" applyFont="1" applyFill="1" applyBorder="1"/>
    <xf numFmtId="0" fontId="4" fillId="5" borderId="4" xfId="0" applyFont="1" applyFill="1" applyBorder="1"/>
    <xf numFmtId="0" fontId="5" fillId="4" borderId="23" xfId="0" applyFont="1" applyFill="1" applyBorder="1"/>
    <xf numFmtId="0" fontId="4" fillId="8" borderId="18" xfId="0" applyFont="1" applyFill="1" applyBorder="1"/>
    <xf numFmtId="0" fontId="5" fillId="9" borderId="17" xfId="0" applyFont="1" applyFill="1" applyBorder="1"/>
    <xf numFmtId="9" fontId="4" fillId="5" borderId="1" xfId="0" applyNumberFormat="1" applyFont="1" applyFill="1" applyBorder="1"/>
    <xf numFmtId="0" fontId="4" fillId="0" borderId="0" xfId="0" applyFont="1"/>
    <xf numFmtId="0" fontId="5" fillId="0" borderId="0" xfId="0" applyFont="1"/>
    <xf numFmtId="9" fontId="4" fillId="5" borderId="1" xfId="1" applyFont="1" applyFill="1" applyBorder="1"/>
    <xf numFmtId="3" fontId="4" fillId="5" borderId="1" xfId="1" applyNumberFormat="1" applyFont="1" applyFill="1" applyBorder="1"/>
    <xf numFmtId="0" fontId="5" fillId="0" borderId="0" xfId="0" applyFont="1" applyFill="1" applyBorder="1"/>
    <xf numFmtId="9" fontId="4" fillId="8" borderId="1" xfId="0" applyNumberFormat="1" applyFont="1" applyFill="1" applyBorder="1"/>
    <xf numFmtId="0" fontId="4" fillId="8" borderId="1" xfId="0" applyFont="1" applyFill="1" applyBorder="1"/>
    <xf numFmtId="0" fontId="5" fillId="7" borderId="11" xfId="0" applyFont="1" applyFill="1" applyBorder="1"/>
    <xf numFmtId="0" fontId="4" fillId="7" borderId="14" xfId="0" applyFont="1" applyFill="1" applyBorder="1"/>
    <xf numFmtId="0" fontId="4" fillId="7" borderId="17" xfId="0" applyFont="1" applyFill="1" applyBorder="1"/>
    <xf numFmtId="0" fontId="4" fillId="7" borderId="13" xfId="0" applyFont="1" applyFill="1" applyBorder="1" applyAlignment="1">
      <alignment horizontal="center"/>
    </xf>
    <xf numFmtId="9" fontId="4" fillId="7" borderId="13" xfId="0" applyNumberFormat="1" applyFont="1" applyFill="1" applyBorder="1" applyAlignment="1">
      <alignment horizontal="center"/>
    </xf>
    <xf numFmtId="9" fontId="4" fillId="7" borderId="12" xfId="0" applyNumberFormat="1" applyFont="1" applyFill="1" applyBorder="1" applyAlignment="1">
      <alignment horizontal="center"/>
    </xf>
    <xf numFmtId="0" fontId="4" fillId="7" borderId="16" xfId="0" applyFont="1" applyFill="1" applyBorder="1"/>
    <xf numFmtId="3" fontId="4" fillId="7" borderId="12" xfId="0" applyNumberFormat="1" applyFont="1" applyFill="1" applyBorder="1" applyAlignment="1">
      <alignment horizontal="center"/>
    </xf>
    <xf numFmtId="3" fontId="4" fillId="7" borderId="16" xfId="0" applyNumberFormat="1" applyFont="1" applyFill="1" applyBorder="1"/>
    <xf numFmtId="0" fontId="4" fillId="7" borderId="12" xfId="0" applyFont="1" applyFill="1" applyBorder="1" applyAlignment="1">
      <alignment horizontal="center"/>
    </xf>
    <xf numFmtId="0" fontId="4" fillId="0" borderId="0" xfId="0" applyFont="1" applyBorder="1"/>
    <xf numFmtId="9" fontId="5" fillId="4" borderId="3" xfId="1" applyFont="1" applyFill="1" applyBorder="1"/>
    <xf numFmtId="9" fontId="5" fillId="4" borderId="10" xfId="1" applyFont="1" applyFill="1" applyBorder="1"/>
    <xf numFmtId="9" fontId="5" fillId="4" borderId="7" xfId="1" applyFont="1" applyFill="1" applyBorder="1"/>
    <xf numFmtId="0" fontId="5" fillId="4" borderId="9" xfId="0" applyFont="1" applyFill="1" applyBorder="1"/>
    <xf numFmtId="9" fontId="5" fillId="4" borderId="6" xfId="1" applyFont="1" applyFill="1" applyBorder="1"/>
    <xf numFmtId="0" fontId="5" fillId="4" borderId="3" xfId="0" applyFont="1" applyFill="1" applyBorder="1"/>
    <xf numFmtId="3" fontId="4" fillId="0" borderId="1" xfId="1" applyNumberFormat="1" applyFont="1" applyFill="1" applyBorder="1"/>
    <xf numFmtId="3" fontId="4" fillId="8" borderId="5" xfId="1" applyNumberFormat="1" applyFont="1" applyFill="1" applyBorder="1"/>
    <xf numFmtId="3" fontId="4" fillId="0" borderId="5" xfId="1" applyNumberFormat="1" applyFont="1" applyFill="1" applyBorder="1"/>
    <xf numFmtId="0" fontId="4" fillId="5" borderId="27" xfId="0" applyFont="1" applyFill="1" applyBorder="1"/>
    <xf numFmtId="3" fontId="4" fillId="8" borderId="20" xfId="1" applyNumberFormat="1" applyFont="1" applyFill="1" applyBorder="1"/>
    <xf numFmtId="0" fontId="5" fillId="4" borderId="28" xfId="0" applyFont="1" applyFill="1" applyBorder="1"/>
    <xf numFmtId="0" fontId="4" fillId="0" borderId="5" xfId="0" applyFont="1" applyBorder="1"/>
    <xf numFmtId="0" fontId="5" fillId="7" borderId="1" xfId="0" applyFont="1" applyFill="1" applyBorder="1"/>
    <xf numFmtId="9" fontId="4" fillId="8" borderId="4" xfId="0" applyNumberFormat="1" applyFont="1" applyFill="1" applyBorder="1"/>
    <xf numFmtId="0" fontId="0" fillId="5" borderId="1" xfId="0" applyFill="1" applyBorder="1" applyAlignment="1">
      <alignment horizontal="center"/>
    </xf>
    <xf numFmtId="0" fontId="3" fillId="5" borderId="1" xfId="0" applyFont="1" applyFill="1" applyBorder="1"/>
    <xf numFmtId="0" fontId="3" fillId="5" borderId="5" xfId="0" applyFont="1" applyFill="1" applyBorder="1"/>
    <xf numFmtId="9" fontId="4" fillId="5" borderId="5" xfId="1" applyFont="1" applyFill="1" applyBorder="1"/>
    <xf numFmtId="0" fontId="5" fillId="5" borderId="5" xfId="0" applyFont="1" applyFill="1" applyBorder="1"/>
    <xf numFmtId="9" fontId="0" fillId="5" borderId="5" xfId="1" applyFont="1" applyFill="1" applyBorder="1"/>
    <xf numFmtId="9" fontId="1" fillId="5" borderId="17" xfId="1" applyFont="1" applyFill="1" applyBorder="1"/>
    <xf numFmtId="9" fontId="1" fillId="5" borderId="1" xfId="1" applyFont="1" applyFill="1" applyBorder="1"/>
    <xf numFmtId="0" fontId="0" fillId="5" borderId="1" xfId="0" applyFont="1" applyFill="1" applyBorder="1"/>
    <xf numFmtId="0" fontId="5" fillId="5" borderId="1" xfId="0" applyFont="1" applyFill="1" applyBorder="1"/>
    <xf numFmtId="0" fontId="5" fillId="5" borderId="24" xfId="0" applyFont="1" applyFill="1" applyBorder="1"/>
    <xf numFmtId="9" fontId="4" fillId="5" borderId="25" xfId="1" applyFont="1" applyFill="1" applyBorder="1"/>
    <xf numFmtId="9" fontId="1" fillId="5" borderId="25" xfId="1" applyFont="1" applyFill="1" applyBorder="1"/>
    <xf numFmtId="9" fontId="1" fillId="5" borderId="26" xfId="1" applyFont="1" applyFill="1" applyBorder="1"/>
    <xf numFmtId="0" fontId="0" fillId="0" borderId="0" xfId="0" applyFill="1" applyBorder="1"/>
    <xf numFmtId="0" fontId="8" fillId="0" borderId="0" xfId="0" applyFont="1" applyAlignment="1">
      <alignment vertical="top"/>
    </xf>
    <xf numFmtId="0" fontId="7" fillId="0" borderId="5" xfId="0" applyFont="1" applyBorder="1"/>
    <xf numFmtId="0" fontId="7" fillId="0" borderId="0" xfId="0" applyFont="1"/>
    <xf numFmtId="0" fontId="3" fillId="0" borderId="0" xfId="0" applyFont="1" applyFill="1" applyBorder="1"/>
    <xf numFmtId="0" fontId="7" fillId="0" borderId="0" xfId="0" applyFont="1" applyFill="1" applyBorder="1"/>
    <xf numFmtId="0" fontId="4" fillId="0" borderId="0" xfId="0" applyFont="1" applyAlignment="1">
      <alignment wrapText="1"/>
    </xf>
    <xf numFmtId="0" fontId="3" fillId="7" borderId="15" xfId="0" applyFont="1" applyFill="1" applyBorder="1"/>
    <xf numFmtId="0" fontId="3" fillId="7" borderId="4" xfId="0" applyFont="1" applyFill="1" applyBorder="1"/>
    <xf numFmtId="0" fontId="0" fillId="7" borderId="4" xfId="0" applyFill="1" applyBorder="1"/>
    <xf numFmtId="0" fontId="6" fillId="10" borderId="0" xfId="0" applyFont="1" applyFill="1"/>
    <xf numFmtId="164" fontId="6" fillId="10" borderId="2" xfId="0" applyNumberFormat="1" applyFont="1" applyFill="1" applyBorder="1"/>
    <xf numFmtId="164" fontId="6" fillId="10" borderId="0" xfId="0" applyNumberFormat="1" applyFont="1" applyFill="1" applyBorder="1"/>
    <xf numFmtId="0" fontId="6" fillId="10" borderId="2" xfId="0" applyFont="1" applyFill="1" applyBorder="1"/>
    <xf numFmtId="0" fontId="6" fillId="10" borderId="0" xfId="0" applyFont="1" applyFill="1" applyBorder="1"/>
    <xf numFmtId="0" fontId="0" fillId="0" borderId="0" xfId="0" applyAlignment="1">
      <alignment vertical="center" wrapText="1"/>
    </xf>
    <xf numFmtId="0" fontId="4" fillId="7" borderId="11" xfId="0" applyFont="1" applyFill="1" applyBorder="1" applyAlignment="1">
      <alignment horizontal="center"/>
    </xf>
    <xf numFmtId="9" fontId="4" fillId="7" borderId="11" xfId="0" applyNumberFormat="1" applyFont="1" applyFill="1" applyBorder="1" applyAlignment="1">
      <alignment horizontal="center"/>
    </xf>
    <xf numFmtId="9" fontId="4" fillId="7" borderId="18" xfId="0" applyNumberFormat="1" applyFont="1" applyFill="1" applyBorder="1" applyAlignment="1">
      <alignment horizontal="center"/>
    </xf>
    <xf numFmtId="3" fontId="4" fillId="7" borderId="18" xfId="0" applyNumberFormat="1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20" xfId="0" applyFont="1" applyFill="1" applyBorder="1"/>
    <xf numFmtId="0" fontId="4" fillId="7" borderId="5" xfId="0" applyFont="1" applyFill="1" applyBorder="1"/>
    <xf numFmtId="0" fontId="4" fillId="7" borderId="4" xfId="0" applyFont="1" applyFill="1" applyBorder="1"/>
    <xf numFmtId="0" fontId="5" fillId="7" borderId="15" xfId="0" applyFont="1" applyFill="1" applyBorder="1"/>
    <xf numFmtId="0" fontId="5" fillId="7" borderId="4" xfId="0" applyFont="1" applyFill="1" applyBorder="1"/>
  </cellXfs>
  <cellStyles count="2">
    <cellStyle name="Normal" xfId="0" builtinId="0"/>
    <cellStyle name="Percent" xfId="1" builtinId="5"/>
  </cellStyles>
  <dxfs count="8"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[$-409]mmm\-yy;@"/>
      <fill>
        <patternFill patternType="solid">
          <fgColor indexed="64"/>
          <bgColor theme="1" tint="0.3499862666707357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[$-409]mmm\-yy;@"/>
      <fill>
        <patternFill patternType="solid">
          <fgColor indexed="64"/>
          <bgColor theme="1" tint="0.3499862666707357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[$-409]mmm\-yy;@"/>
      <fill>
        <patternFill patternType="solid">
          <fgColor indexed="64"/>
          <bgColor theme="1" tint="0.3499862666707357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mmm\-yy;@"/>
      <fill>
        <patternFill patternType="solid">
          <fgColor indexed="64"/>
          <bgColor theme="0" tint="-0.499984740745262"/>
        </patternFill>
      </fill>
    </dxf>
  </dxfs>
  <tableStyles count="1" defaultTableStyle="TableStyleMedium2" defaultPivotStyle="PivotStyleLight16">
    <tableStyle name="Table Style 1" pivot="0" count="0" xr9:uid="{7ADFBF1A-9E49-4BC4-A095-7613A48046F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Enrollment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Enrollment target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'Rolling Enrollment ex'!$B$13:$M$13</c:f>
              <c:strCache>
                <c:ptCount val="12"/>
                <c:pt idx="0">
                  <c:v>Sep-23</c:v>
                </c:pt>
                <c:pt idx="1">
                  <c:v>Oct-23</c:v>
                </c:pt>
                <c:pt idx="2">
                  <c:v>Nov-23</c:v>
                </c:pt>
                <c:pt idx="3">
                  <c:v>Dec-23</c:v>
                </c:pt>
                <c:pt idx="4">
                  <c:v>Jan-24</c:v>
                </c:pt>
                <c:pt idx="5">
                  <c:v>Feb-24</c:v>
                </c:pt>
                <c:pt idx="6">
                  <c:v>Mar-24</c:v>
                </c:pt>
                <c:pt idx="7">
                  <c:v>Apr-24</c:v>
                </c:pt>
                <c:pt idx="8">
                  <c:v>May-24</c:v>
                </c:pt>
                <c:pt idx="9">
                  <c:v>Jun-24</c:v>
                </c:pt>
                <c:pt idx="10">
                  <c:v>Jul-24</c:v>
                </c:pt>
                <c:pt idx="11">
                  <c:v>Aug-24</c:v>
                </c:pt>
              </c:strCache>
            </c:strRef>
          </c:cat>
          <c:val>
            <c:numRef>
              <c:f>'Rolling Enrollment ex'!$B$15:$M$15</c:f>
              <c:numCache>
                <c:formatCode>General</c:formatCode>
                <c:ptCount val="12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DB-4C22-A4B5-A6FCA6A19263}"/>
            </c:ext>
          </c:extLst>
        </c:ser>
        <c:ser>
          <c:idx val="1"/>
          <c:order val="1"/>
          <c:tx>
            <c:v>Cumulative enrollment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Enrollment ex'!$B$13:$M$13</c:f>
              <c:strCache>
                <c:ptCount val="12"/>
                <c:pt idx="0">
                  <c:v>Sep-23</c:v>
                </c:pt>
                <c:pt idx="1">
                  <c:v>Oct-23</c:v>
                </c:pt>
                <c:pt idx="2">
                  <c:v>Nov-23</c:v>
                </c:pt>
                <c:pt idx="3">
                  <c:v>Dec-23</c:v>
                </c:pt>
                <c:pt idx="4">
                  <c:v>Jan-24</c:v>
                </c:pt>
                <c:pt idx="5">
                  <c:v>Feb-24</c:v>
                </c:pt>
                <c:pt idx="6">
                  <c:v>Mar-24</c:v>
                </c:pt>
                <c:pt idx="7">
                  <c:v>Apr-24</c:v>
                </c:pt>
                <c:pt idx="8">
                  <c:v>May-24</c:v>
                </c:pt>
                <c:pt idx="9">
                  <c:v>Jun-24</c:v>
                </c:pt>
                <c:pt idx="10">
                  <c:v>Jul-24</c:v>
                </c:pt>
                <c:pt idx="11">
                  <c:v>Aug-24</c:v>
                </c:pt>
              </c:strCache>
            </c:strRef>
          </c:cat>
          <c:val>
            <c:numRef>
              <c:f>'Rolling Enrollment ex'!$B$20:$M$20</c:f>
              <c:numCache>
                <c:formatCode>General</c:formatCode>
                <c:ptCount val="12"/>
                <c:pt idx="0">
                  <c:v>45</c:v>
                </c:pt>
                <c:pt idx="1">
                  <c:v>92</c:v>
                </c:pt>
                <c:pt idx="2">
                  <c:v>142</c:v>
                </c:pt>
                <c:pt idx="3">
                  <c:v>190</c:v>
                </c:pt>
                <c:pt idx="4">
                  <c:v>225</c:v>
                </c:pt>
                <c:pt idx="5">
                  <c:v>270</c:v>
                </c:pt>
                <c:pt idx="6">
                  <c:v>310</c:v>
                </c:pt>
                <c:pt idx="7">
                  <c:v>345</c:v>
                </c:pt>
                <c:pt idx="8">
                  <c:v>380</c:v>
                </c:pt>
                <c:pt idx="9">
                  <c:v>420</c:v>
                </c:pt>
                <c:pt idx="10">
                  <c:v>460</c:v>
                </c:pt>
                <c:pt idx="11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B-4C22-A4B5-A6FCA6A19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711887"/>
        <c:axId val="2052713551"/>
      </c:lineChart>
      <c:catAx>
        <c:axId val="2052711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713551"/>
        <c:crosses val="autoZero"/>
        <c:auto val="1"/>
        <c:lblAlgn val="ctr"/>
        <c:lblOffset val="100"/>
        <c:noMultiLvlLbl val="1"/>
      </c:catAx>
      <c:valAx>
        <c:axId val="205271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71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Baseline response rate (RR)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RR target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'Rolling Enrollment ex'!$B$13:$H$13</c:f>
              <c:strCache>
                <c:ptCount val="7"/>
                <c:pt idx="0">
                  <c:v>Sep-23</c:v>
                </c:pt>
                <c:pt idx="1">
                  <c:v>Oct-23</c:v>
                </c:pt>
                <c:pt idx="2">
                  <c:v>Nov-23</c:v>
                </c:pt>
                <c:pt idx="3">
                  <c:v>Dec-23</c:v>
                </c:pt>
                <c:pt idx="4">
                  <c:v>Jan-24</c:v>
                </c:pt>
                <c:pt idx="5">
                  <c:v>Feb-24</c:v>
                </c:pt>
                <c:pt idx="6">
                  <c:v>Mar-24</c:v>
                </c:pt>
              </c:strCache>
            </c:strRef>
          </c:cat>
          <c:val>
            <c:numRef>
              <c:f>'Rolling Enrollment ex'!$B$22:$H$22</c:f>
              <c:numCache>
                <c:formatCode>0%</c:formatCode>
                <c:ptCount val="7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9D-4868-B9BC-DFCE08FF0BE7}"/>
            </c:ext>
          </c:extLst>
        </c:ser>
        <c:ser>
          <c:idx val="1"/>
          <c:order val="1"/>
          <c:tx>
            <c:v>Cumulative baseline RR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Enrollment ex'!$B$13:$H$13</c:f>
              <c:strCache>
                <c:ptCount val="7"/>
                <c:pt idx="0">
                  <c:v>Sep-23</c:v>
                </c:pt>
                <c:pt idx="1">
                  <c:v>Oct-23</c:v>
                </c:pt>
                <c:pt idx="2">
                  <c:v>Nov-23</c:v>
                </c:pt>
                <c:pt idx="3">
                  <c:v>Dec-23</c:v>
                </c:pt>
                <c:pt idx="4">
                  <c:v>Jan-24</c:v>
                </c:pt>
                <c:pt idx="5">
                  <c:v>Feb-24</c:v>
                </c:pt>
                <c:pt idx="6">
                  <c:v>Mar-24</c:v>
                </c:pt>
              </c:strCache>
            </c:strRef>
          </c:cat>
          <c:val>
            <c:numRef>
              <c:f>'Rolling Enrollment ex'!$B$27:$H$27</c:f>
              <c:numCache>
                <c:formatCode>0%</c:formatCode>
                <c:ptCount val="7"/>
                <c:pt idx="0">
                  <c:v>0.88888888888888884</c:v>
                </c:pt>
                <c:pt idx="1">
                  <c:v>0.90217391304347827</c:v>
                </c:pt>
                <c:pt idx="2">
                  <c:v>0.90845070422535212</c:v>
                </c:pt>
                <c:pt idx="3">
                  <c:v>0.93157894736842106</c:v>
                </c:pt>
                <c:pt idx="4">
                  <c:v>0.90666666666666662</c:v>
                </c:pt>
                <c:pt idx="5">
                  <c:v>0.90370370370370368</c:v>
                </c:pt>
                <c:pt idx="6">
                  <c:v>0.91290322580645167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9D-4868-B9BC-DFCE08FF0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4688559"/>
        <c:axId val="1964688975"/>
      </c:lineChart>
      <c:catAx>
        <c:axId val="1964688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688975"/>
        <c:crosses val="autoZero"/>
        <c:auto val="1"/>
        <c:lblAlgn val="ctr"/>
        <c:lblOffset val="100"/>
        <c:noMultiLvlLbl val="1"/>
      </c:catAx>
      <c:valAx>
        <c:axId val="1964688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688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Follow-up 1 response rate (RR)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Follow-up RR target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'Rolling Enrollment ex'!$B$13:$H$13</c15:sqref>
                  </c15:fullRef>
                </c:ext>
              </c:extLst>
              <c:f>'Rolling Enrollment ex'!$D$13:$H$13</c:f>
              <c:strCache>
                <c:ptCount val="5"/>
                <c:pt idx="0">
                  <c:v>Nov-23</c:v>
                </c:pt>
                <c:pt idx="1">
                  <c:v>Dec-23</c:v>
                </c:pt>
                <c:pt idx="2">
                  <c:v>Jan-24</c:v>
                </c:pt>
                <c:pt idx="3">
                  <c:v>Feb-24</c:v>
                </c:pt>
                <c:pt idx="4">
                  <c:v>Mar-24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'Rolling Enrollment ex'!$B$28:$H$28</c15:sqref>
                  </c15:fullRef>
                </c:ext>
              </c:extLst>
              <c:f>'Rolling Enrollment ex'!$D$28:$H$28</c:f>
              <c:numCache>
                <c:formatCode>0%</c:formatCode>
                <c:ptCount val="5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7E-4FC9-ACC2-842360440E78}"/>
            </c:ext>
          </c:extLst>
        </c:ser>
        <c:ser>
          <c:idx val="1"/>
          <c:order val="1"/>
          <c:tx>
            <c:v>Cumulative follow-up RR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'Rolling Enrollment ex'!$B$13:$H$13</c15:sqref>
                  </c15:fullRef>
                </c:ext>
              </c:extLst>
              <c:f>'Rolling Enrollment ex'!$D$13:$H$13</c:f>
              <c:strCache>
                <c:ptCount val="5"/>
                <c:pt idx="0">
                  <c:v>Nov-23</c:v>
                </c:pt>
                <c:pt idx="1">
                  <c:v>Dec-23</c:v>
                </c:pt>
                <c:pt idx="2">
                  <c:v>Jan-24</c:v>
                </c:pt>
                <c:pt idx="3">
                  <c:v>Feb-24</c:v>
                </c:pt>
                <c:pt idx="4">
                  <c:v>Mar-24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'Rolling Enrollment ex'!$B$37:$H$37</c15:sqref>
                  </c15:fullRef>
                </c:ext>
              </c:extLst>
              <c:f>'Rolling Enrollment ex'!$D$37:$H$37</c:f>
              <c:numCache>
                <c:formatCode>0%</c:formatCode>
                <c:ptCount val="5"/>
                <c:pt idx="0">
                  <c:v>0.84444444444444444</c:v>
                </c:pt>
                <c:pt idx="1">
                  <c:v>0.85869565217391308</c:v>
                </c:pt>
                <c:pt idx="2">
                  <c:v>0.8380281690140845</c:v>
                </c:pt>
                <c:pt idx="3">
                  <c:v>0.81283422459893051</c:v>
                </c:pt>
                <c:pt idx="4">
                  <c:v>0.82743362831858402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E-4FC9-ACC2-842360440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4688559"/>
        <c:axId val="1964688975"/>
      </c:lineChart>
      <c:catAx>
        <c:axId val="1964688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688975"/>
        <c:crosses val="autoZero"/>
        <c:auto val="1"/>
        <c:lblAlgn val="ctr"/>
        <c:lblOffset val="100"/>
        <c:noMultiLvlLbl val="1"/>
      </c:catAx>
      <c:valAx>
        <c:axId val="1964688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688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Enrollment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Enrollment target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'Cohort Enrollment ex'!$B$12:$J$12</c:f>
              <c:strCache>
                <c:ptCount val="9"/>
                <c:pt idx="0">
                  <c:v>Sep-23</c:v>
                </c:pt>
                <c:pt idx="1">
                  <c:v>Oct-23</c:v>
                </c:pt>
                <c:pt idx="2">
                  <c:v>Nov-23</c:v>
                </c:pt>
                <c:pt idx="3">
                  <c:v>Dec-23</c:v>
                </c:pt>
                <c:pt idx="4">
                  <c:v>Jan-24</c:v>
                </c:pt>
                <c:pt idx="5">
                  <c:v>Feb-24</c:v>
                </c:pt>
                <c:pt idx="6">
                  <c:v>Mar-24</c:v>
                </c:pt>
                <c:pt idx="7">
                  <c:v>Apr-24</c:v>
                </c:pt>
                <c:pt idx="8">
                  <c:v>May-24</c:v>
                </c:pt>
              </c:strCache>
            </c:strRef>
          </c:cat>
          <c:val>
            <c:numRef>
              <c:f>'Cohort Enrollment ex'!$B$14:$L$14</c:f>
              <c:numCache>
                <c:formatCode>General</c:formatCode>
                <c:ptCount val="11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600</c:v>
                </c:pt>
                <c:pt idx="10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4A-4025-A17C-07A06522D5BF}"/>
            </c:ext>
          </c:extLst>
        </c:ser>
        <c:ser>
          <c:idx val="1"/>
          <c:order val="1"/>
          <c:tx>
            <c:v>Cumulative enrollment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'Cohort Enrollment ex'!$B$12:$J$12</c:f>
              <c:strCache>
                <c:ptCount val="9"/>
                <c:pt idx="0">
                  <c:v>Sep-23</c:v>
                </c:pt>
                <c:pt idx="1">
                  <c:v>Oct-23</c:v>
                </c:pt>
                <c:pt idx="2">
                  <c:v>Nov-23</c:v>
                </c:pt>
                <c:pt idx="3">
                  <c:v>Dec-23</c:v>
                </c:pt>
                <c:pt idx="4">
                  <c:v>Jan-24</c:v>
                </c:pt>
                <c:pt idx="5">
                  <c:v>Feb-24</c:v>
                </c:pt>
                <c:pt idx="6">
                  <c:v>Mar-24</c:v>
                </c:pt>
                <c:pt idx="7">
                  <c:v>Apr-24</c:v>
                </c:pt>
                <c:pt idx="8">
                  <c:v>May-24</c:v>
                </c:pt>
              </c:strCache>
            </c:strRef>
          </c:cat>
          <c:val>
            <c:numRef>
              <c:f>'Cohort Enrollment ex'!$B$20:$J$20</c:f>
              <c:numCache>
                <c:formatCode>General</c:formatCode>
                <c:ptCount val="9"/>
                <c:pt idx="0">
                  <c:v>190</c:v>
                </c:pt>
                <c:pt idx="1">
                  <c:v>194</c:v>
                </c:pt>
                <c:pt idx="2">
                  <c:v>194</c:v>
                </c:pt>
                <c:pt idx="3">
                  <c:v>274</c:v>
                </c:pt>
                <c:pt idx="4">
                  <c:v>274</c:v>
                </c:pt>
                <c:pt idx="5">
                  <c:v>274</c:v>
                </c:pt>
                <c:pt idx="6">
                  <c:v>509</c:v>
                </c:pt>
                <c:pt idx="7">
                  <c:v>509</c:v>
                </c:pt>
                <c:pt idx="8">
                  <c:v>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4A-4025-A17C-07A06522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711887"/>
        <c:axId val="2052713551"/>
      </c:lineChart>
      <c:catAx>
        <c:axId val="2052711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713551"/>
        <c:crosses val="autoZero"/>
        <c:auto val="1"/>
        <c:lblAlgn val="ctr"/>
        <c:lblOffset val="100"/>
        <c:noMultiLvlLbl val="1"/>
      </c:catAx>
      <c:valAx>
        <c:axId val="205271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71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Baseline response</a:t>
            </a:r>
            <a:r>
              <a:rPr lang="en-US" baseline="0"/>
              <a:t> rate (RR)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RR target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'Cohort Enrollment ex'!$B$12:$J$12</c:f>
              <c:strCache>
                <c:ptCount val="9"/>
                <c:pt idx="0">
                  <c:v>Sep-23</c:v>
                </c:pt>
                <c:pt idx="1">
                  <c:v>Oct-23</c:v>
                </c:pt>
                <c:pt idx="2">
                  <c:v>Nov-23</c:v>
                </c:pt>
                <c:pt idx="3">
                  <c:v>Dec-23</c:v>
                </c:pt>
                <c:pt idx="4">
                  <c:v>Jan-24</c:v>
                </c:pt>
                <c:pt idx="5">
                  <c:v>Feb-24</c:v>
                </c:pt>
                <c:pt idx="6">
                  <c:v>Mar-24</c:v>
                </c:pt>
                <c:pt idx="7">
                  <c:v>Apr-24</c:v>
                </c:pt>
                <c:pt idx="8">
                  <c:v>May-24</c:v>
                </c:pt>
              </c:strCache>
            </c:strRef>
          </c:cat>
          <c:val>
            <c:numRef>
              <c:f>'Cohort Enrollment ex'!$B$22:$J$22</c:f>
              <c:numCache>
                <c:formatCode>0%</c:formatCode>
                <c:ptCount val="9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A7-4437-99FC-8ED9AA419CD4}"/>
            </c:ext>
          </c:extLst>
        </c:ser>
        <c:ser>
          <c:idx val="1"/>
          <c:order val="1"/>
          <c:tx>
            <c:v>Cumulative Baseline RR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'Cohort Enrollment ex'!$B$12:$J$12</c:f>
              <c:strCache>
                <c:ptCount val="9"/>
                <c:pt idx="0">
                  <c:v>Sep-23</c:v>
                </c:pt>
                <c:pt idx="1">
                  <c:v>Oct-23</c:v>
                </c:pt>
                <c:pt idx="2">
                  <c:v>Nov-23</c:v>
                </c:pt>
                <c:pt idx="3">
                  <c:v>Dec-23</c:v>
                </c:pt>
                <c:pt idx="4">
                  <c:v>Jan-24</c:v>
                </c:pt>
                <c:pt idx="5">
                  <c:v>Feb-24</c:v>
                </c:pt>
                <c:pt idx="6">
                  <c:v>Mar-24</c:v>
                </c:pt>
                <c:pt idx="7">
                  <c:v>Apr-24</c:v>
                </c:pt>
                <c:pt idx="8">
                  <c:v>May-24</c:v>
                </c:pt>
              </c:strCache>
            </c:strRef>
          </c:cat>
          <c:val>
            <c:numRef>
              <c:f>'Cohort Enrollment ex'!$B$27:$J$27</c:f>
              <c:numCache>
                <c:formatCode>0%</c:formatCode>
                <c:ptCount val="9"/>
                <c:pt idx="0">
                  <c:v>0.97368421052631582</c:v>
                </c:pt>
                <c:pt idx="1">
                  <c:v>0.95876288659793818</c:v>
                </c:pt>
                <c:pt idx="2">
                  <c:v>0.95876288659793818</c:v>
                </c:pt>
                <c:pt idx="3">
                  <c:v>0.95255474452554745</c:v>
                </c:pt>
                <c:pt idx="4">
                  <c:v>0.95255474452554745</c:v>
                </c:pt>
                <c:pt idx="5">
                  <c:v>0.95255474452554745</c:v>
                </c:pt>
                <c:pt idx="6">
                  <c:v>0.93516699410609039</c:v>
                </c:pt>
                <c:pt idx="7">
                  <c:v>0.93516699410609039</c:v>
                </c:pt>
                <c:pt idx="8">
                  <c:v>0.93516699410609039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7-4437-99FC-8ED9AA419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711887"/>
        <c:axId val="2052713551"/>
      </c:lineChart>
      <c:catAx>
        <c:axId val="2052711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713551"/>
        <c:crosses val="autoZero"/>
        <c:auto val="1"/>
        <c:lblAlgn val="ctr"/>
        <c:lblOffset val="100"/>
        <c:noMultiLvlLbl val="1"/>
      </c:catAx>
      <c:valAx>
        <c:axId val="205271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71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Follow-up 1 response</a:t>
            </a:r>
            <a:r>
              <a:rPr lang="en-US" baseline="0"/>
              <a:t> rate (RR)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Follow-up 1 RR target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'Cohort Enrollment ex'!$B$12:$J$12</c15:sqref>
                  </c15:fullRef>
                </c:ext>
              </c:extLst>
              <c:f>'Cohort Enrollment ex'!$E$12:$J$12</c:f>
              <c:strCache>
                <c:ptCount val="6"/>
                <c:pt idx="0">
                  <c:v>Dec-23</c:v>
                </c:pt>
                <c:pt idx="1">
                  <c:v>Jan-24</c:v>
                </c:pt>
                <c:pt idx="2">
                  <c:v>Feb-24</c:v>
                </c:pt>
                <c:pt idx="3">
                  <c:v>Mar-24</c:v>
                </c:pt>
                <c:pt idx="4">
                  <c:v>Apr-24</c:v>
                </c:pt>
                <c:pt idx="5">
                  <c:v>May-24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'Cohort Enrollment ex'!$B$28:$J$28</c15:sqref>
                  </c15:fullRef>
                </c:ext>
              </c:extLst>
              <c:f>'Cohort Enrollment ex'!$E$28:$J$28</c:f>
              <c:numCache>
                <c:formatCode>0%</c:formatCode>
                <c:ptCount val="6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A2-44D2-B193-BB3C6655EFE7}"/>
            </c:ext>
          </c:extLst>
        </c:ser>
        <c:ser>
          <c:idx val="1"/>
          <c:order val="1"/>
          <c:tx>
            <c:v>Cumulative Follow-up 1 RR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'Cohort Enrollment ex'!$B$12:$J$12</c15:sqref>
                  </c15:fullRef>
                </c:ext>
              </c:extLst>
              <c:f>'Cohort Enrollment ex'!$E$12:$J$12</c:f>
              <c:strCache>
                <c:ptCount val="6"/>
                <c:pt idx="0">
                  <c:v>Dec-23</c:v>
                </c:pt>
                <c:pt idx="1">
                  <c:v>Jan-24</c:v>
                </c:pt>
                <c:pt idx="2">
                  <c:v>Feb-24</c:v>
                </c:pt>
                <c:pt idx="3">
                  <c:v>Mar-24</c:v>
                </c:pt>
                <c:pt idx="4">
                  <c:v>Apr-24</c:v>
                </c:pt>
                <c:pt idx="5">
                  <c:v>May-24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'Cohort Enrollment ex'!$B$37:$J$37</c15:sqref>
                  </c15:fullRef>
                </c:ext>
              </c:extLst>
              <c:f>'Cohort Enrollment ex'!$E$37:$J$37</c:f>
              <c:numCache>
                <c:formatCode>0%</c:formatCode>
                <c:ptCount val="6"/>
                <c:pt idx="0">
                  <c:v>0.63157894736842102</c:v>
                </c:pt>
                <c:pt idx="1">
                  <c:v>0.85051546391752575</c:v>
                </c:pt>
                <c:pt idx="2">
                  <c:v>0.865979381443299</c:v>
                </c:pt>
                <c:pt idx="3">
                  <c:v>0.82481751824817517</c:v>
                </c:pt>
                <c:pt idx="4">
                  <c:v>0.87956204379562042</c:v>
                </c:pt>
                <c:pt idx="5">
                  <c:v>0.88321167883211682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2-44D2-B193-BB3C6655E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711887"/>
        <c:axId val="2052713551"/>
      </c:lineChart>
      <c:catAx>
        <c:axId val="2052711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713551"/>
        <c:crosses val="autoZero"/>
        <c:auto val="1"/>
        <c:lblAlgn val="ctr"/>
        <c:lblOffset val="100"/>
        <c:noMultiLvlLbl val="1"/>
      </c:catAx>
      <c:valAx>
        <c:axId val="205271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71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414655</xdr:colOff>
      <xdr:row>4</xdr:row>
      <xdr:rowOff>160654</xdr:rowOff>
    </xdr:from>
    <xdr:to>
      <xdr:col>25</xdr:col>
      <xdr:colOff>66463</xdr:colOff>
      <xdr:row>19</xdr:row>
      <xdr:rowOff>95885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090784-AC75-F440-5785-CBE347AA4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431587</xdr:colOff>
      <xdr:row>20</xdr:row>
      <xdr:rowOff>57149</xdr:rowOff>
    </xdr:from>
    <xdr:to>
      <xdr:col>25</xdr:col>
      <xdr:colOff>92920</xdr:colOff>
      <xdr:row>29</xdr:row>
      <xdr:rowOff>74082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96869957-B5A6-2F7E-F24F-D8FC0CED38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434551</xdr:colOff>
      <xdr:row>29</xdr:row>
      <xdr:rowOff>177798</xdr:rowOff>
    </xdr:from>
    <xdr:to>
      <xdr:col>25</xdr:col>
      <xdr:colOff>104773</xdr:colOff>
      <xdr:row>48</xdr:row>
      <xdr:rowOff>151975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E9041D9-B44F-432F-B1D2-6E65C4F93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257651</xdr:colOff>
      <xdr:row>8</xdr:row>
      <xdr:rowOff>0</xdr:rowOff>
    </xdr:from>
    <xdr:to>
      <xdr:col>26</xdr:col>
      <xdr:colOff>412908</xdr:colOff>
      <xdr:row>26</xdr:row>
      <xdr:rowOff>174784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8C5336-AD12-4D8C-A4DC-0B6121CD9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190499</xdr:colOff>
      <xdr:row>28</xdr:row>
      <xdr:rowOff>19527</xdr:rowOff>
    </xdr:from>
    <xdr:to>
      <xdr:col>26</xdr:col>
      <xdr:colOff>345756</xdr:colOff>
      <xdr:row>39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652A1B-1C2C-43B6-97CC-6B51B0AA0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210502</xdr:colOff>
      <xdr:row>39</xdr:row>
      <xdr:rowOff>134779</xdr:rowOff>
    </xdr:from>
    <xdr:to>
      <xdr:col>26</xdr:col>
      <xdr:colOff>365759</xdr:colOff>
      <xdr:row>79</xdr:row>
      <xdr:rowOff>107157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B4FB62-354F-438F-BFCB-AC5C04513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93F8C5-0D80-40F3-A8A3-FB9ED438E1AD}" name="Table1" displayName="Table1" ref="A13:M49" totalsRowShown="0" headerRowDxfId="7" tableBorderDxfId="6">
  <autoFilter ref="A13:M49" xr:uid="{3E93F8C5-0D80-40F3-A8A3-FB9ED438E1AD}"/>
  <tableColumns count="13">
    <tableColumn id="1" xr3:uid="{2FC754AE-661F-4364-B6F0-19064B54AAEF}" name="Month"/>
    <tableColumn id="2" xr3:uid="{21E0B538-2E6E-4617-8DE5-8A4BAAE89774}" name="Sep-23"/>
    <tableColumn id="3" xr3:uid="{65A42532-9489-4172-91F9-469D0E9FADC1}" name="Oct-23"/>
    <tableColumn id="4" xr3:uid="{FFAC36AC-1752-4528-9AEB-8545DA3655C1}" name="Nov-23"/>
    <tableColumn id="5" xr3:uid="{D4B881F3-9C31-4833-BE91-DDBB7F40F26F}" name="Dec-23"/>
    <tableColumn id="6" xr3:uid="{DBEFEC74-5F25-40B3-B81A-5DE39E8F61DA}" name="Jan-24"/>
    <tableColumn id="7" xr3:uid="{264C0BED-0735-4030-AC50-C68193808015}" name="Feb-24"/>
    <tableColumn id="8" xr3:uid="{6440C87E-5492-4119-A557-A45F55EB9D70}" name="Mar-24"/>
    <tableColumn id="9" xr3:uid="{D02C8C5E-EF43-453A-B442-F2DBDDB98C9D}" name="Apr-24"/>
    <tableColumn id="10" xr3:uid="{29FE555E-3AF0-400B-94E8-A15FD0CC8903}" name="May-24"/>
    <tableColumn id="11" xr3:uid="{F1218112-E52D-4FD6-8CE7-3424E9F4CC63}" name="Jun-24"/>
    <tableColumn id="12" xr3:uid="{FF5D029F-BED8-4D81-AA78-488024956F97}" name="Jul-24"/>
    <tableColumn id="13" xr3:uid="{0DB1277F-189D-4C92-9FCD-12807F89B730}" name="Aug-24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26D43D-6636-45D2-9CFB-34A8A6CE9061}" name="Table2" displayName="Table2" ref="A13:AW49" totalsRowShown="0" headerRowDxfId="5" tableBorderDxfId="4">
  <autoFilter ref="A13:AW49" xr:uid="{9D26D43D-6636-45D2-9CFB-34A8A6CE9061}"/>
  <tableColumns count="49">
    <tableColumn id="1" xr3:uid="{CF69B75C-2E39-4A4C-B04F-068EDA63B12C}" name="Month"/>
    <tableColumn id="2" xr3:uid="{52EBEB24-3006-4801-8F60-EE15136079FE}" name="Jan-24"/>
    <tableColumn id="3" xr3:uid="{F6186E46-FB26-4222-9263-FF926C545839}" name="Feb-24"/>
    <tableColumn id="4" xr3:uid="{010F948C-5161-4C0F-B9E4-D8AEB6973D56}" name="Mar-24"/>
    <tableColumn id="5" xr3:uid="{BFF0445D-FC4F-4BB0-94AF-5AF40E61F3CB}" name="Apr-24"/>
    <tableColumn id="6" xr3:uid="{EBE0DC99-5B5A-4B84-A1CE-4B2A4E7021E1}" name="May-24"/>
    <tableColumn id="7" xr3:uid="{AB59715C-6645-4541-9117-24E69C2149EE}" name="Jun-24"/>
    <tableColumn id="8" xr3:uid="{497D0056-105D-45D2-906C-5423B9F3E918}" name="Jul-24"/>
    <tableColumn id="9" xr3:uid="{62FA8A34-3556-41CE-A454-D94516F8345E}" name="Aug-24"/>
    <tableColumn id="10" xr3:uid="{A67D9962-6D1A-4B11-804B-76C1FEC327E0}" name="Sep-24"/>
    <tableColumn id="11" xr3:uid="{DF4EEA0F-ABE5-463A-B499-C23E01D8CA45}" name="Oct-24"/>
    <tableColumn id="12" xr3:uid="{07178A2E-7A10-4828-B565-D5557418A4B3}" name="Nov-24"/>
    <tableColumn id="13" xr3:uid="{75423DD9-2B33-45B1-8039-8933FFFBC35A}" name="Dec-24"/>
    <tableColumn id="14" xr3:uid="{A7C47442-237F-4FBB-A5FC-154671AD1025}" name="Jan-25"/>
    <tableColumn id="15" xr3:uid="{18386969-BA95-4AFB-B805-2ED5AABD4B61}" name="Feb-25"/>
    <tableColumn id="16" xr3:uid="{D0837A02-7F28-43CD-BFB0-E04E5000AA6E}" name="Mar-25"/>
    <tableColumn id="17" xr3:uid="{F8369B4D-7C0F-4503-833A-3C603360CA2C}" name="Apr-25"/>
    <tableColumn id="18" xr3:uid="{37FB3C14-89DA-4216-9980-2DDF2C84A73E}" name="May-25"/>
    <tableColumn id="19" xr3:uid="{0AE7310A-FAD4-49E1-BBD2-9D0DCA988ED6}" name="Jun-25"/>
    <tableColumn id="20" xr3:uid="{6BE1078C-0141-4B76-B4EC-5D132DC2AB53}" name="Jul-25"/>
    <tableColumn id="21" xr3:uid="{927813FB-4EFF-40ED-8A80-A1E5F3F24D34}" name="Aug-25"/>
    <tableColumn id="22" xr3:uid="{B8C8216D-3381-4D90-94B5-EBA76E7EAD85}" name="Sep-25"/>
    <tableColumn id="23" xr3:uid="{F3D03EE6-ECDD-4E5C-86BE-3921C0C128AC}" name="Oct-25"/>
    <tableColumn id="24" xr3:uid="{10045CAE-C4AC-4576-9FAE-5FF50142CB12}" name="Nov-25"/>
    <tableColumn id="25" xr3:uid="{2EA2039E-CA60-454F-8E65-F0B096FAC422}" name="Dec-25"/>
    <tableColumn id="26" xr3:uid="{144A404D-0E2E-467F-A940-D502BC4583D7}" name="Jan-26"/>
    <tableColumn id="27" xr3:uid="{12024667-5C53-48E6-BEC7-61D122FE68CC}" name="Feb-26"/>
    <tableColumn id="28" xr3:uid="{AD9C47F7-D28C-43FE-8409-5D46AC835165}" name="Mar-26"/>
    <tableColumn id="29" xr3:uid="{4D51D6B1-1684-4E7E-BDB6-95FD319D1E18}" name="Apr-26"/>
    <tableColumn id="30" xr3:uid="{E47552C0-68E6-4AA6-96C4-16CD22CA872A}" name="May-26"/>
    <tableColumn id="31" xr3:uid="{AB7C95D5-F439-4FC8-9B02-F53FD972AEB5}" name="Jun-26"/>
    <tableColumn id="32" xr3:uid="{9F7F8C47-7526-444E-8C4E-CCC8956043A4}" name="Jul-26"/>
    <tableColumn id="33" xr3:uid="{1A99C707-1280-4A06-AB3C-D9571D97F859}" name="Aug-26"/>
    <tableColumn id="34" xr3:uid="{0388FC4A-FF79-4F24-967F-A9D551B277BB}" name="Sep-26"/>
    <tableColumn id="35" xr3:uid="{105EA083-E8C9-4F39-A100-46BE42C44DF9}" name="Oct-26"/>
    <tableColumn id="36" xr3:uid="{8D6DD5A1-9224-4D83-BD89-083C8B544C3E}" name="Nov-26"/>
    <tableColumn id="37" xr3:uid="{906E8728-01CD-4F88-AC97-8753ACA3F01A}" name="Dec-26"/>
    <tableColumn id="38" xr3:uid="{FE81043B-25DC-44A8-8C9F-4AB7D52B4B8D}" name="Jan-27"/>
    <tableColumn id="39" xr3:uid="{F4EE6E1C-B429-4D3B-85C6-729FD864FC95}" name="Feb-27"/>
    <tableColumn id="40" xr3:uid="{D6D37AAE-35D2-42A2-A17A-94DACA848B24}" name="Mar-27"/>
    <tableColumn id="41" xr3:uid="{974683D9-7F9D-49AA-AB62-B91E6B14BD58}" name="Apr-27"/>
    <tableColumn id="42" xr3:uid="{1ED11E32-4D2A-47CF-B67D-E06C38023E9F}" name="May-27"/>
    <tableColumn id="43" xr3:uid="{0583EDD6-1920-403A-8C9D-636668F798E0}" name="Jun-27"/>
    <tableColumn id="44" xr3:uid="{4DCEAD29-4950-45C8-B7AD-ADF071490F1A}" name="Jul-27"/>
    <tableColumn id="45" xr3:uid="{5A072B50-8261-473B-B5E0-3F60DFC96FFD}" name="Aug-27"/>
    <tableColumn id="46" xr3:uid="{4BE4BCF4-83B9-4749-BA49-D7A076ED49A0}" name="Sep-27"/>
    <tableColumn id="47" xr3:uid="{70C08C72-9B61-45EB-B257-8C8D3B3AD4AF}" name="Oct-27"/>
    <tableColumn id="48" xr3:uid="{B282BD3C-3BE9-4557-940E-EBCCDFA1134C}" name="Nov-27"/>
    <tableColumn id="49" xr3:uid="{7ECD51C3-6288-4FEF-8AB9-5A38687174A6}" name="Dec-27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D7A996-11E5-483D-8864-6D7E9C4F1966}" name="Table3" displayName="Table3" ref="A12:Q49" totalsRowShown="0" headerRowDxfId="3" tableBorderDxfId="2">
  <autoFilter ref="A12:Q49" xr:uid="{3AD7A996-11E5-483D-8864-6D7E9C4F1966}"/>
  <tableColumns count="17">
    <tableColumn id="1" xr3:uid="{6FD1D5C6-CBAD-4137-A75C-3E3ADC5317CC}" name="Month"/>
    <tableColumn id="2" xr3:uid="{7B179B95-A8EB-413D-A9DF-8F559E7CDF23}" name="Sep-23"/>
    <tableColumn id="3" xr3:uid="{D16BB2FA-A58D-411A-89B0-3F395F027C9F}" name="Oct-23"/>
    <tableColumn id="4" xr3:uid="{8CC2CAB6-C724-4CFB-9C1C-D01DDF7647F0}" name="Nov-23"/>
    <tableColumn id="5" xr3:uid="{D27AB8BB-F71D-448A-8181-D3FC85923060}" name="Dec-23"/>
    <tableColumn id="6" xr3:uid="{71B617E0-8666-47DF-B69D-280681680E0A}" name="Jan-24"/>
    <tableColumn id="7" xr3:uid="{12A04A2F-0E35-4A29-A693-EC98D37A8646}" name="Feb-24"/>
    <tableColumn id="8" xr3:uid="{2B7514A8-12E3-4511-8994-4A35E7320968}" name="Mar-24"/>
    <tableColumn id="9" xr3:uid="{773DECB9-0571-48E7-89FA-A1E8F32B3605}" name="Apr-24"/>
    <tableColumn id="10" xr3:uid="{B2FDAA8B-9FE6-4F94-ABE2-F52163904082}" name="May-24"/>
    <tableColumn id="11" xr3:uid="{4DED6798-AADE-40F1-85E3-1F97E9E6DE99}" name="Jun-24"/>
    <tableColumn id="12" xr3:uid="{EA969290-164A-4735-9DD0-AF82C9CD9AB9}" name="Jul-24"/>
    <tableColumn id="13" xr3:uid="{27E7005C-6808-44B9-AAD7-4C0B206EB614}" name="Aug-24"/>
    <tableColumn id="14" xr3:uid="{2F586592-6644-4FFB-A7DA-E777A19A2023}" name="Sep-24"/>
    <tableColumn id="15" xr3:uid="{B14E5FA4-E2E8-4337-9DFE-5265B113E98C}" name="Oct-24"/>
    <tableColumn id="16" xr3:uid="{AC4D0EF5-B615-4AC8-897C-D25EF899C117}" name="Nov-24"/>
    <tableColumn id="17" xr3:uid="{7D09BFBC-6DFF-40FF-8277-2F43A99F747C}" name="Dec-24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44585B-2160-4913-B0AD-1D09E881ED82}" name="Table4" displayName="Table4" ref="A12:AW49" totalsRowShown="0" headerRowDxfId="1" tableBorderDxfId="0">
  <autoFilter ref="A12:AW49" xr:uid="{C944585B-2160-4913-B0AD-1D09E881ED82}"/>
  <tableColumns count="49">
    <tableColumn id="1" xr3:uid="{4E7EE506-EE11-42A6-8B69-95C94F554643}" name="Month"/>
    <tableColumn id="2" xr3:uid="{FF384B01-4AB9-4B03-A3E6-431ABB23144D}" name="Jan-24"/>
    <tableColumn id="3" xr3:uid="{1867DF76-3F9A-496B-AA57-73D6D686701A}" name="Feb-24"/>
    <tableColumn id="4" xr3:uid="{C79BF13B-5133-4945-B0B0-CA2DE68F577C}" name="Mar-24"/>
    <tableColumn id="5" xr3:uid="{FB08C114-4396-4827-BCE1-733B87375334}" name="Apr-24"/>
    <tableColumn id="6" xr3:uid="{D5DA7A32-3833-4830-AA7F-3DD4C91F4FFD}" name="May-24"/>
    <tableColumn id="7" xr3:uid="{7769E20A-D203-4F2A-B95C-3ADA9C2CDBE4}" name="Jun-24"/>
    <tableColumn id="8" xr3:uid="{1D22F6BA-DB9B-49AB-A253-D1C2814D086C}" name="Jul-24"/>
    <tableColumn id="9" xr3:uid="{EFADBFBC-43AC-4377-A1D8-2C1E1F4A11D9}" name="Aug-24"/>
    <tableColumn id="10" xr3:uid="{0890FB09-B2BA-407D-8DB5-E8AB863692B9}" name="Sep-24"/>
    <tableColumn id="11" xr3:uid="{0DFD6C04-D4B5-49AB-9B58-71AD06508FFF}" name="Oct-24"/>
    <tableColumn id="12" xr3:uid="{E577D0AA-CA2E-4467-B22E-CB8C294D89C6}" name="Nov-24"/>
    <tableColumn id="13" xr3:uid="{DCB8E27C-F4F7-44E7-82C5-8CCB16483CC5}" name="Dec-24"/>
    <tableColumn id="14" xr3:uid="{81A7D6F6-DCB7-487F-8345-11504B89598D}" name="Jan-25"/>
    <tableColumn id="15" xr3:uid="{DE5AF81D-7264-4B8C-A416-8B0891006F9C}" name="Feb-25"/>
    <tableColumn id="16" xr3:uid="{9413A612-AC4F-4257-B93E-0143B7EC7E72}" name="Mar-25"/>
    <tableColumn id="17" xr3:uid="{6FCB46BD-655E-40B1-BA34-27FF05E0340F}" name="Apr-25"/>
    <tableColumn id="18" xr3:uid="{32EBAECB-DDD6-4574-A7A0-2D94AC24F49B}" name="May-25"/>
    <tableColumn id="19" xr3:uid="{19146492-1FA6-45B3-B92F-92244D817F36}" name="Jun-25"/>
    <tableColumn id="20" xr3:uid="{92C509F1-2C4D-4944-B58A-8EBA5DC5D3E8}" name="Jul-25"/>
    <tableColumn id="21" xr3:uid="{1013A6C2-E28B-43F4-9489-24E2C7CB47D0}" name="Aug-25"/>
    <tableColumn id="22" xr3:uid="{3536929D-4177-4A38-9367-8E55FD83A6DE}" name="Sep-25"/>
    <tableColumn id="23" xr3:uid="{7C38E5A3-D6D0-42F4-98F1-C45152875FA7}" name="Oct-25"/>
    <tableColumn id="24" xr3:uid="{D06822F2-C733-4368-9C49-EBCEB42C9178}" name="Nov-25"/>
    <tableColumn id="25" xr3:uid="{A3577A2D-1F86-44C5-A86A-4A35195C9CD5}" name="Dec-25"/>
    <tableColumn id="26" xr3:uid="{59CF571D-0CE9-41E7-BF8A-179B1594B64A}" name="Jan-26"/>
    <tableColumn id="27" xr3:uid="{729BC0F8-ECCE-42A2-86D8-34BACD4B7BA9}" name="Feb-26"/>
    <tableColumn id="28" xr3:uid="{66EFC641-F9B4-4A15-8EFC-C34F5EE4D8FD}" name="Mar-26"/>
    <tableColumn id="29" xr3:uid="{D1CEBE25-8029-457D-A49E-3589102ACE68}" name="Apr-26"/>
    <tableColumn id="30" xr3:uid="{12428670-2ECF-4B7A-9750-E81648C33164}" name="May-26"/>
    <tableColumn id="31" xr3:uid="{1390AB91-8ED1-4604-AB8E-2D0B8A467333}" name="Jun-26"/>
    <tableColumn id="32" xr3:uid="{E0F0878F-F6A8-410F-B493-12314B839AD3}" name="Jul-26"/>
    <tableColumn id="33" xr3:uid="{F4864AB0-0A0E-4F06-BCB0-16671CEF1AA7}" name="Aug-26"/>
    <tableColumn id="34" xr3:uid="{F105B6D1-F6D5-429D-B005-0B23C36F8572}" name="Sep-26"/>
    <tableColumn id="35" xr3:uid="{FA863159-E4EC-42EF-9522-7A313D793766}" name="Oct-26"/>
    <tableColumn id="36" xr3:uid="{C0A2873E-2968-4D9C-893E-DF28B6D2CC1E}" name="Nov-26"/>
    <tableColumn id="37" xr3:uid="{217A0686-7CE5-4D3E-9CB2-4276841BFDD0}" name="Dec-26"/>
    <tableColumn id="38" xr3:uid="{9C46AD0A-EBAA-4023-9D34-9144823270E4}" name="Jan-27"/>
    <tableColumn id="39" xr3:uid="{E2792FA7-CD00-4338-B559-49F09D0EC904}" name="Feb-27"/>
    <tableColumn id="40" xr3:uid="{2182350E-A4C6-4C0E-85A2-7B240D26956E}" name="Mar-27"/>
    <tableColumn id="41" xr3:uid="{8EFF238F-4E03-4EAF-8187-70CB1FA1FB53}" name="Apr-27"/>
    <tableColumn id="42" xr3:uid="{7B2367B8-D9ED-45D8-BE72-6B33A5F5A8A5}" name="May-27"/>
    <tableColumn id="43" xr3:uid="{EDB25742-608F-4597-A70A-32C0169561C2}" name="Jun-27"/>
    <tableColumn id="44" xr3:uid="{0C4FBBD5-4E7D-46BE-8DDD-59A511645A3A}" name="Jul-27"/>
    <tableColumn id="45" xr3:uid="{47DC52EC-EDEA-44B9-A4BF-CB74D9A2B593}" name="Aug-27"/>
    <tableColumn id="46" xr3:uid="{18CF2038-E32D-4B0B-B639-C3C95032A82F}" name="Sep-27"/>
    <tableColumn id="47" xr3:uid="{A841BF93-0597-4A1E-B1F6-D962D3FA69C0}" name="Oct-27"/>
    <tableColumn id="48" xr3:uid="{AE1F4E0B-8C79-4B67-A456-27941495CAD1}" name="Nov-27"/>
    <tableColumn id="49" xr3:uid="{80A3E19F-E57E-441D-8838-F095FD4E99D2}" name="Dec-27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9"/>
  <sheetViews>
    <sheetView tabSelected="1" zoomScaleNormal="100" workbookViewId="0">
      <selection activeCell="A34" sqref="A34"/>
    </sheetView>
  </sheetViews>
  <sheetFormatPr defaultRowHeight="14.5" x14ac:dyDescent="0.35"/>
  <cols>
    <col min="1" max="1" width="60.81640625" customWidth="1"/>
    <col min="4" max="4" width="9.54296875" customWidth="1"/>
    <col min="8" max="8" width="9" customWidth="1"/>
    <col min="10" max="10" width="9.36328125" customWidth="1"/>
    <col min="14" max="17" width="8.90625" hidden="1" customWidth="1"/>
  </cols>
  <sheetData>
    <row r="1" spans="1:17" ht="28.25" customHeight="1" x14ac:dyDescent="0.35">
      <c r="A1" s="117" t="s">
        <v>34</v>
      </c>
    </row>
    <row r="2" spans="1:17" x14ac:dyDescent="0.35">
      <c r="A2" s="26" t="s">
        <v>98</v>
      </c>
      <c r="B2" s="27"/>
      <c r="C2" s="28"/>
    </row>
    <row r="3" spans="1:17" x14ac:dyDescent="0.35">
      <c r="A3" s="25" t="s">
        <v>25</v>
      </c>
      <c r="B3" s="31">
        <v>600</v>
      </c>
      <c r="C3" s="28"/>
    </row>
    <row r="4" spans="1:17" x14ac:dyDescent="0.35">
      <c r="A4" s="25" t="s">
        <v>0</v>
      </c>
      <c r="B4" s="30">
        <v>12</v>
      </c>
      <c r="C4" s="29" t="s">
        <v>1</v>
      </c>
      <c r="E4" s="18"/>
    </row>
    <row r="5" spans="1:17" x14ac:dyDescent="0.35">
      <c r="A5" s="25" t="s">
        <v>101</v>
      </c>
      <c r="B5" s="102">
        <f>B3/B4</f>
        <v>50</v>
      </c>
      <c r="C5" s="29"/>
      <c r="E5" s="116"/>
      <c r="F5" s="1"/>
      <c r="G5" s="1"/>
      <c r="H5" s="1"/>
      <c r="I5" s="1"/>
      <c r="J5" s="1"/>
    </row>
    <row r="6" spans="1:17" x14ac:dyDescent="0.35">
      <c r="A6" s="25" t="s">
        <v>2</v>
      </c>
      <c r="B6" s="32">
        <v>0.95</v>
      </c>
      <c r="C6" s="29"/>
      <c r="F6" s="1"/>
      <c r="G6" s="1"/>
      <c r="H6" s="1"/>
      <c r="I6" s="1"/>
      <c r="J6" s="1"/>
    </row>
    <row r="7" spans="1:17" x14ac:dyDescent="0.35">
      <c r="A7" s="55" t="s">
        <v>26</v>
      </c>
      <c r="B7" s="56">
        <v>0.85</v>
      </c>
      <c r="C7" s="57"/>
    </row>
    <row r="8" spans="1:17" x14ac:dyDescent="0.35">
      <c r="A8" s="55" t="s">
        <v>27</v>
      </c>
      <c r="B8" s="56">
        <v>0.8</v>
      </c>
      <c r="C8" s="57"/>
    </row>
    <row r="9" spans="1:17" x14ac:dyDescent="0.35">
      <c r="A9" s="58" t="s">
        <v>31</v>
      </c>
      <c r="B9" s="59">
        <v>2</v>
      </c>
      <c r="C9" s="57" t="s">
        <v>1</v>
      </c>
    </row>
    <row r="10" spans="1:17" x14ac:dyDescent="0.35">
      <c r="A10" s="60" t="s">
        <v>32</v>
      </c>
      <c r="B10" s="61">
        <v>4</v>
      </c>
      <c r="C10" s="60" t="s">
        <v>1</v>
      </c>
    </row>
    <row r="11" spans="1:17" x14ac:dyDescent="0.35">
      <c r="A11" s="121" t="s">
        <v>35</v>
      </c>
      <c r="B11" s="24"/>
    </row>
    <row r="12" spans="1:17" x14ac:dyDescent="0.35">
      <c r="A12" s="121" t="s">
        <v>35</v>
      </c>
    </row>
    <row r="13" spans="1:17" x14ac:dyDescent="0.35">
      <c r="A13" s="126" t="s">
        <v>6</v>
      </c>
      <c r="B13" s="127" t="s">
        <v>43</v>
      </c>
      <c r="C13" s="128" t="s">
        <v>44</v>
      </c>
      <c r="D13" s="127" t="s">
        <v>45</v>
      </c>
      <c r="E13" s="128" t="s">
        <v>46</v>
      </c>
      <c r="F13" s="127" t="s">
        <v>47</v>
      </c>
      <c r="G13" s="128" t="s">
        <v>48</v>
      </c>
      <c r="H13" s="127" t="s">
        <v>49</v>
      </c>
      <c r="I13" s="128" t="s">
        <v>50</v>
      </c>
      <c r="J13" s="127" t="s">
        <v>51</v>
      </c>
      <c r="K13" s="128" t="s">
        <v>52</v>
      </c>
      <c r="L13" s="127" t="s">
        <v>53</v>
      </c>
      <c r="M13" s="128" t="s">
        <v>54</v>
      </c>
    </row>
    <row r="14" spans="1:17" x14ac:dyDescent="0.35">
      <c r="A14" s="126" t="s">
        <v>55</v>
      </c>
      <c r="B14" s="129">
        <v>1</v>
      </c>
      <c r="C14" s="130">
        <v>2</v>
      </c>
      <c r="D14" s="130">
        <v>3</v>
      </c>
      <c r="E14" s="130">
        <v>4</v>
      </c>
      <c r="F14" s="130">
        <v>5</v>
      </c>
      <c r="G14" s="130">
        <v>6</v>
      </c>
      <c r="H14" s="130">
        <v>7</v>
      </c>
      <c r="I14" s="130">
        <v>8</v>
      </c>
      <c r="J14" s="130">
        <v>9</v>
      </c>
      <c r="K14" s="130">
        <v>10</v>
      </c>
      <c r="L14" s="130">
        <v>11</v>
      </c>
      <c r="M14" s="130">
        <v>12</v>
      </c>
      <c r="N14" s="3">
        <v>13</v>
      </c>
      <c r="O14" s="3">
        <v>14</v>
      </c>
      <c r="P14" s="3">
        <v>15</v>
      </c>
      <c r="Q14" s="3">
        <v>16</v>
      </c>
    </row>
    <row r="15" spans="1:17" x14ac:dyDescent="0.35">
      <c r="A15" s="103" t="s">
        <v>102</v>
      </c>
      <c r="B15" s="103">
        <f>$B$5*B14</f>
        <v>50</v>
      </c>
      <c r="C15" s="103">
        <f t="shared" ref="C15:M15" si="0">$B$5*C14</f>
        <v>100</v>
      </c>
      <c r="D15" s="103">
        <f t="shared" si="0"/>
        <v>150</v>
      </c>
      <c r="E15" s="103">
        <f t="shared" si="0"/>
        <v>200</v>
      </c>
      <c r="F15" s="103">
        <f t="shared" si="0"/>
        <v>250</v>
      </c>
      <c r="G15" s="103">
        <f t="shared" si="0"/>
        <v>300</v>
      </c>
      <c r="H15" s="103">
        <f t="shared" si="0"/>
        <v>350</v>
      </c>
      <c r="I15" s="103">
        <f t="shared" si="0"/>
        <v>400</v>
      </c>
      <c r="J15" s="103">
        <f t="shared" si="0"/>
        <v>450</v>
      </c>
      <c r="K15" s="103">
        <f t="shared" si="0"/>
        <v>500</v>
      </c>
      <c r="L15" s="103">
        <f t="shared" si="0"/>
        <v>550</v>
      </c>
      <c r="M15" s="103">
        <f t="shared" si="0"/>
        <v>600</v>
      </c>
      <c r="N15" s="4"/>
      <c r="O15" s="4"/>
      <c r="P15" s="4"/>
      <c r="Q15" s="4"/>
    </row>
    <row r="16" spans="1:17" s="1" customFormat="1" x14ac:dyDescent="0.35">
      <c r="A16" s="6" t="s">
        <v>119</v>
      </c>
      <c r="B16" s="6">
        <v>20</v>
      </c>
      <c r="C16" s="6">
        <v>22</v>
      </c>
      <c r="D16" s="6">
        <v>30</v>
      </c>
      <c r="E16" s="6">
        <v>25</v>
      </c>
      <c r="F16" s="6">
        <v>20</v>
      </c>
      <c r="G16" s="6">
        <v>25</v>
      </c>
      <c r="H16" s="6">
        <v>30</v>
      </c>
      <c r="I16" s="6">
        <v>20</v>
      </c>
      <c r="J16" s="6">
        <v>25</v>
      </c>
      <c r="K16" s="6">
        <v>20</v>
      </c>
      <c r="L16" s="6">
        <v>20</v>
      </c>
      <c r="M16" s="6">
        <v>20</v>
      </c>
      <c r="N16" s="6"/>
      <c r="O16" s="6"/>
      <c r="P16" s="6"/>
      <c r="Q16" s="6"/>
    </row>
    <row r="17" spans="1:17 16384:16384" s="1" customFormat="1" x14ac:dyDescent="0.35">
      <c r="A17" s="6" t="s">
        <v>120</v>
      </c>
      <c r="B17" s="6">
        <v>25</v>
      </c>
      <c r="C17" s="6">
        <v>25</v>
      </c>
      <c r="D17" s="6">
        <v>20</v>
      </c>
      <c r="E17" s="6">
        <v>23</v>
      </c>
      <c r="F17" s="6">
        <v>15</v>
      </c>
      <c r="G17" s="6">
        <v>20</v>
      </c>
      <c r="H17" s="6">
        <v>10</v>
      </c>
      <c r="I17" s="6">
        <v>15</v>
      </c>
      <c r="J17" s="6">
        <v>10</v>
      </c>
      <c r="K17" s="6">
        <v>20</v>
      </c>
      <c r="L17" s="6">
        <v>20</v>
      </c>
      <c r="M17" s="6">
        <v>20</v>
      </c>
      <c r="N17" s="6"/>
      <c r="O17" s="6"/>
      <c r="P17" s="6"/>
      <c r="Q17" s="6"/>
    </row>
    <row r="18" spans="1:17 16384:16384" x14ac:dyDescent="0.35">
      <c r="A18" s="10" t="s">
        <v>103</v>
      </c>
      <c r="B18" s="10">
        <f>IF((AND(B16="",B17="")),"",B16+B17)</f>
        <v>45</v>
      </c>
      <c r="C18" s="10">
        <f t="shared" ref="C18:Q18" si="1">IF((AND(C16="",C17="")),"",C16+C17)</f>
        <v>47</v>
      </c>
      <c r="D18" s="10">
        <f t="shared" si="1"/>
        <v>50</v>
      </c>
      <c r="E18" s="10">
        <f t="shared" si="1"/>
        <v>48</v>
      </c>
      <c r="F18" s="10">
        <f t="shared" si="1"/>
        <v>35</v>
      </c>
      <c r="G18" s="10">
        <f t="shared" si="1"/>
        <v>45</v>
      </c>
      <c r="H18" s="10">
        <f t="shared" si="1"/>
        <v>40</v>
      </c>
      <c r="I18" s="10">
        <f t="shared" si="1"/>
        <v>35</v>
      </c>
      <c r="J18" s="10">
        <f t="shared" si="1"/>
        <v>35</v>
      </c>
      <c r="K18" s="10">
        <f t="shared" si="1"/>
        <v>40</v>
      </c>
      <c r="L18" s="10">
        <f t="shared" si="1"/>
        <v>40</v>
      </c>
      <c r="M18" s="10">
        <f t="shared" si="1"/>
        <v>40</v>
      </c>
      <c r="N18" s="10" t="str">
        <f t="shared" si="1"/>
        <v/>
      </c>
      <c r="O18" s="10" t="str">
        <f t="shared" si="1"/>
        <v/>
      </c>
      <c r="P18" s="10" t="str">
        <f t="shared" si="1"/>
        <v/>
      </c>
      <c r="Q18" s="10" t="str">
        <f t="shared" si="1"/>
        <v/>
      </c>
    </row>
    <row r="19" spans="1:17 16384:16384" s="1" customFormat="1" x14ac:dyDescent="0.35">
      <c r="A19" s="11" t="s">
        <v>104</v>
      </c>
      <c r="B19" s="11">
        <f t="shared" ref="B19:C19" si="2">IF(B18="","",B18/$B$5)</f>
        <v>0.9</v>
      </c>
      <c r="C19" s="11">
        <f t="shared" si="2"/>
        <v>0.94</v>
      </c>
      <c r="D19" s="11">
        <f>IF(D18="","",D18/$B$5)</f>
        <v>1</v>
      </c>
      <c r="E19" s="11">
        <f t="shared" ref="E19:Q19" si="3">IF(E18="","",E18/$B$5)</f>
        <v>0.96</v>
      </c>
      <c r="F19" s="11">
        <f t="shared" si="3"/>
        <v>0.7</v>
      </c>
      <c r="G19" s="11">
        <f t="shared" si="3"/>
        <v>0.9</v>
      </c>
      <c r="H19" s="11">
        <f t="shared" si="3"/>
        <v>0.8</v>
      </c>
      <c r="I19" s="11">
        <f t="shared" si="3"/>
        <v>0.7</v>
      </c>
      <c r="J19" s="11">
        <f t="shared" si="3"/>
        <v>0.7</v>
      </c>
      <c r="K19" s="11">
        <f t="shared" si="3"/>
        <v>0.8</v>
      </c>
      <c r="L19" s="11">
        <f t="shared" si="3"/>
        <v>0.8</v>
      </c>
      <c r="M19" s="11">
        <f t="shared" si="3"/>
        <v>0.8</v>
      </c>
      <c r="N19" s="11" t="str">
        <f t="shared" si="3"/>
        <v/>
      </c>
      <c r="O19" s="11" t="str">
        <f t="shared" si="3"/>
        <v/>
      </c>
      <c r="P19" s="11" t="str">
        <f t="shared" si="3"/>
        <v/>
      </c>
      <c r="Q19" s="11" t="str">
        <f t="shared" si="3"/>
        <v/>
      </c>
      <c r="XFD19" s="1">
        <f>XFD18/$B$5</f>
        <v>0</v>
      </c>
    </row>
    <row r="20" spans="1:17 16384:16384" s="1" customFormat="1" ht="15" thickBot="1" x14ac:dyDescent="0.4">
      <c r="A20" s="12" t="s">
        <v>105</v>
      </c>
      <c r="B20" s="12">
        <f>IF(B18="","",B18)</f>
        <v>45</v>
      </c>
      <c r="C20" s="12">
        <f>IF(C18="","",C18+B20)</f>
        <v>92</v>
      </c>
      <c r="D20" s="12">
        <f>IF(D18="","",D18+C20)</f>
        <v>142</v>
      </c>
      <c r="E20" s="12">
        <f t="shared" ref="E20:Q20" si="4">IF(E18="","",E18+D20)</f>
        <v>190</v>
      </c>
      <c r="F20" s="12">
        <f>IF(F18="","",F18+E20)</f>
        <v>225</v>
      </c>
      <c r="G20" s="12">
        <f>IF(G18="","",G18+F20)</f>
        <v>270</v>
      </c>
      <c r="H20" s="12">
        <f t="shared" si="4"/>
        <v>310</v>
      </c>
      <c r="I20" s="12">
        <f t="shared" si="4"/>
        <v>345</v>
      </c>
      <c r="J20" s="12">
        <f t="shared" si="4"/>
        <v>380</v>
      </c>
      <c r="K20" s="12">
        <f t="shared" si="4"/>
        <v>420</v>
      </c>
      <c r="L20" s="12">
        <f t="shared" si="4"/>
        <v>460</v>
      </c>
      <c r="M20" s="12">
        <f t="shared" si="4"/>
        <v>500</v>
      </c>
      <c r="N20" s="12" t="str">
        <f t="shared" si="4"/>
        <v/>
      </c>
      <c r="O20" s="12" t="str">
        <f t="shared" si="4"/>
        <v/>
      </c>
      <c r="P20" s="12" t="str">
        <f t="shared" si="4"/>
        <v/>
      </c>
      <c r="Q20" s="12" t="str">
        <f t="shared" si="4"/>
        <v/>
      </c>
    </row>
    <row r="21" spans="1:17 16384:16384" s="18" customFormat="1" ht="15" thickBot="1" x14ac:dyDescent="0.4">
      <c r="A21" s="14" t="s">
        <v>106</v>
      </c>
      <c r="B21" s="15">
        <f>IF(B18="","",(B20/IF(B14&lt;B4,($B$5*B$14),B3)))</f>
        <v>0.9</v>
      </c>
      <c r="C21" s="16">
        <f>IF(C18="","",C20/IF(C14&lt;$B4,($B$5*C$14),$B3))</f>
        <v>0.92</v>
      </c>
      <c r="D21" s="16">
        <f>IF(D18="","",D20/IF(D14&lt;$B4,($B$5*D$14),$B3))</f>
        <v>0.94666666666666666</v>
      </c>
      <c r="E21" s="16">
        <f>IF(E18="","",E20/IF(E14&lt;$B4,($B$5*E$14),$B3))</f>
        <v>0.95</v>
      </c>
      <c r="F21" s="16">
        <f>IF(F18="","",F20/IF(F14&lt;$B4,($B$5*F$14),$B3))</f>
        <v>0.9</v>
      </c>
      <c r="G21" s="16">
        <f>IF(G18="","",G20/IF(G14&lt;$B4,($B$5*G$14),$B3))</f>
        <v>0.9</v>
      </c>
      <c r="H21" s="16">
        <f>IF(H18="","",H20/IF(H14&lt;$B4,($B$5*H$14),$B3))</f>
        <v>0.88571428571428568</v>
      </c>
      <c r="I21" s="16">
        <f>IF(I18="","",I20/IF(I14&lt;$B4,($B$5*I$14),$B3))</f>
        <v>0.86250000000000004</v>
      </c>
      <c r="J21" s="16">
        <f>IF(J18="","",J20/IF(J14&lt;$B4,($B$5*J$14),$B3))</f>
        <v>0.84444444444444444</v>
      </c>
      <c r="K21" s="16">
        <f>IF(K18="","",K20/IF(K14&lt;$B4,($B$5*K$14),$B3))</f>
        <v>0.84</v>
      </c>
      <c r="L21" s="16">
        <f>IF(L18="","",L20/IF(L14&lt;$B4,($B$5*L$14),$B3))</f>
        <v>0.83636363636363631</v>
      </c>
      <c r="M21" s="16">
        <f>IF(M18="","",M20/IF(M14&lt;$B4,($B$5*M$14),$B3))</f>
        <v>0.83333333333333337</v>
      </c>
      <c r="N21" s="16" t="str">
        <f>IF(N18="","",N20/IF(N14&lt;$B4,($B$5*N$14),$B3))</f>
        <v/>
      </c>
      <c r="O21" s="16" t="str">
        <f>IF(O18="","",O20/IF(O14&lt;$B4,($B$5*O$14),$B3))</f>
        <v/>
      </c>
      <c r="P21" s="16" t="str">
        <f>IF(P18="","",P20/IF(P14&lt;$B4,($B$5*P$14),$B3))</f>
        <v/>
      </c>
      <c r="Q21" s="16" t="str">
        <f>IF(Q18="","",Q20/IF(Q14&lt;$B4,($B$5*Q$14),$B3))</f>
        <v/>
      </c>
    </row>
    <row r="22" spans="1:17 16384:16384" s="2" customFormat="1" x14ac:dyDescent="0.35">
      <c r="A22" s="104" t="s">
        <v>107</v>
      </c>
      <c r="B22" s="105">
        <f>$B$6</f>
        <v>0.95</v>
      </c>
      <c r="C22" s="105">
        <f t="shared" ref="C22:M22" si="5">$B$6</f>
        <v>0.95</v>
      </c>
      <c r="D22" s="105">
        <f t="shared" si="5"/>
        <v>0.95</v>
      </c>
      <c r="E22" s="105">
        <f t="shared" si="5"/>
        <v>0.95</v>
      </c>
      <c r="F22" s="105">
        <f t="shared" si="5"/>
        <v>0.95</v>
      </c>
      <c r="G22" s="105">
        <f t="shared" si="5"/>
        <v>0.95</v>
      </c>
      <c r="H22" s="105">
        <f t="shared" si="5"/>
        <v>0.95</v>
      </c>
      <c r="I22" s="105">
        <f t="shared" si="5"/>
        <v>0.95</v>
      </c>
      <c r="J22" s="105">
        <f t="shared" si="5"/>
        <v>0.95</v>
      </c>
      <c r="K22" s="105">
        <f t="shared" si="5"/>
        <v>0.95</v>
      </c>
      <c r="L22" s="105">
        <f t="shared" si="5"/>
        <v>0.95</v>
      </c>
      <c r="M22" s="105">
        <f t="shared" si="5"/>
        <v>0.95</v>
      </c>
      <c r="N22" s="9"/>
      <c r="O22" s="9"/>
      <c r="P22" s="9"/>
      <c r="Q22" s="9"/>
    </row>
    <row r="23" spans="1:17 16384:16384" s="2" customFormat="1" x14ac:dyDescent="0.35">
      <c r="A23" s="5" t="s">
        <v>121</v>
      </c>
      <c r="B23" s="6">
        <v>20</v>
      </c>
      <c r="C23" s="6">
        <v>20</v>
      </c>
      <c r="D23" s="6">
        <v>28</v>
      </c>
      <c r="E23" s="6">
        <v>25</v>
      </c>
      <c r="F23" s="6">
        <v>15</v>
      </c>
      <c r="G23" s="6">
        <v>20</v>
      </c>
      <c r="H23" s="6">
        <v>29</v>
      </c>
      <c r="I23" s="6"/>
      <c r="J23" s="6"/>
      <c r="K23" s="6"/>
      <c r="L23" s="6"/>
      <c r="M23" s="6"/>
      <c r="N23" s="6"/>
      <c r="O23" s="6"/>
      <c r="P23" s="6"/>
      <c r="Q23" s="6"/>
    </row>
    <row r="24" spans="1:17 16384:16384" s="2" customFormat="1" x14ac:dyDescent="0.35">
      <c r="A24" s="5" t="s">
        <v>122</v>
      </c>
      <c r="B24" s="6">
        <v>20</v>
      </c>
      <c r="C24" s="6">
        <v>23</v>
      </c>
      <c r="D24" s="6">
        <v>18</v>
      </c>
      <c r="E24" s="6">
        <v>23</v>
      </c>
      <c r="F24" s="6">
        <v>12</v>
      </c>
      <c r="G24" s="6">
        <v>20</v>
      </c>
      <c r="H24" s="6">
        <v>10</v>
      </c>
      <c r="I24" s="6"/>
      <c r="J24" s="6"/>
      <c r="K24" s="6"/>
      <c r="L24" s="6"/>
      <c r="M24" s="6"/>
      <c r="N24" s="6"/>
      <c r="O24" s="6"/>
      <c r="P24" s="6"/>
      <c r="Q24" s="6"/>
    </row>
    <row r="25" spans="1:17 16384:16384" s="1" customFormat="1" x14ac:dyDescent="0.35">
      <c r="A25" s="10" t="s">
        <v>108</v>
      </c>
      <c r="B25" s="10">
        <f>IF((AND(B23="",B24="")),"",B23+B24)</f>
        <v>40</v>
      </c>
      <c r="C25" s="10">
        <f t="shared" ref="C25" si="6">IF((AND(C23="",C24="")),"",C23+C24)</f>
        <v>43</v>
      </c>
      <c r="D25" s="10">
        <f t="shared" ref="D25" si="7">IF((AND(D23="",D24="")),"",D23+D24)</f>
        <v>46</v>
      </c>
      <c r="E25" s="10">
        <f t="shared" ref="E25" si="8">IF((AND(E23="",E24="")),"",E23+E24)</f>
        <v>48</v>
      </c>
      <c r="F25" s="10">
        <f t="shared" ref="F25" si="9">IF((AND(F23="",F24="")),"",F23+F24)</f>
        <v>27</v>
      </c>
      <c r="G25" s="10">
        <f t="shared" ref="G25" si="10">IF((AND(G23="",G24="")),"",G23+G24)</f>
        <v>40</v>
      </c>
      <c r="H25" s="10">
        <f t="shared" ref="H25" si="11">IF((AND(H23="",H24="")),"",H23+H24)</f>
        <v>39</v>
      </c>
      <c r="I25" s="10" t="str">
        <f t="shared" ref="I25" si="12">IF((AND(I23="",I24="")),"",I23+I24)</f>
        <v/>
      </c>
      <c r="J25" s="10" t="str">
        <f t="shared" ref="J25" si="13">IF((AND(J23="",J24="")),"",J23+J24)</f>
        <v/>
      </c>
      <c r="K25" s="10" t="str">
        <f t="shared" ref="K25" si="14">IF((AND(K23="",K24="")),"",K23+K24)</f>
        <v/>
      </c>
      <c r="L25" s="10" t="str">
        <f t="shared" ref="L25" si="15">IF((AND(L23="",L24="")),"",L23+L24)</f>
        <v/>
      </c>
      <c r="M25" s="10" t="str">
        <f t="shared" ref="M25" si="16">IF((AND(M23="",M24="")),"",M23+M24)</f>
        <v/>
      </c>
      <c r="N25" s="10" t="str">
        <f t="shared" ref="N25" si="17">IF((AND(N23="",N24="")),"",N23+N24)</f>
        <v/>
      </c>
      <c r="O25" s="10" t="str">
        <f t="shared" ref="O25" si="18">IF((AND(O23="",O24="")),"",O23+O24)</f>
        <v/>
      </c>
      <c r="P25" s="10" t="str">
        <f t="shared" ref="P25" si="19">IF((AND(P23="",P24="")),"",P23+P24)</f>
        <v/>
      </c>
      <c r="Q25" s="10" t="str">
        <f t="shared" ref="Q25" si="20">IF((AND(Q23="",Q24="")),"",Q23+Q24)</f>
        <v/>
      </c>
    </row>
    <row r="26" spans="1:17 16384:16384" s="1" customFormat="1" ht="15" thickBot="1" x14ac:dyDescent="0.4">
      <c r="A26" s="12" t="s">
        <v>109</v>
      </c>
      <c r="B26" s="12">
        <f>IF(B25="","",B25)</f>
        <v>40</v>
      </c>
      <c r="C26" s="12">
        <f>IF(C25="","",B26+C25)</f>
        <v>83</v>
      </c>
      <c r="D26" s="12">
        <f>IF(D25="","",C26+D25)</f>
        <v>129</v>
      </c>
      <c r="E26" s="12">
        <f>IF(E25="","",D26+E25)</f>
        <v>177</v>
      </c>
      <c r="F26" s="12">
        <f>IF(F25="","",E26+F25)</f>
        <v>204</v>
      </c>
      <c r="G26" s="12">
        <f>IF(G25="","",F26+G25)</f>
        <v>244</v>
      </c>
      <c r="H26" s="12">
        <f>IF(H25="","",G26+H25)</f>
        <v>283</v>
      </c>
      <c r="I26" s="12" t="str">
        <f>IF(I25="","",H26+I25)</f>
        <v/>
      </c>
      <c r="J26" s="12" t="str">
        <f>IF(J25="","",I26+J25)</f>
        <v/>
      </c>
      <c r="K26" s="12" t="str">
        <f>IF(K25="","",J26+K25)</f>
        <v/>
      </c>
      <c r="L26" s="12" t="str">
        <f>IF(L25="","",K26+L25)</f>
        <v/>
      </c>
      <c r="M26" s="12" t="str">
        <f>IF(M25="","",L26+M25)</f>
        <v/>
      </c>
      <c r="N26" s="12" t="str">
        <f>IF(N25="","",M26+N25)</f>
        <v/>
      </c>
      <c r="O26" s="12" t="str">
        <f>IF(O25="","",N26+O25)</f>
        <v/>
      </c>
      <c r="P26" s="12" t="str">
        <f>IF(P25="","",O26+P25)</f>
        <v/>
      </c>
      <c r="Q26" s="12" t="str">
        <f>IF(Q25="","",P26+Q25)</f>
        <v/>
      </c>
    </row>
    <row r="27" spans="1:17 16384:16384" s="18" customFormat="1" ht="15" thickBot="1" x14ac:dyDescent="0.4">
      <c r="A27" s="19" t="s">
        <v>110</v>
      </c>
      <c r="B27" s="20">
        <f>IF(B25="","",B26/B20)</f>
        <v>0.88888888888888884</v>
      </c>
      <c r="C27" s="16">
        <f>IF(C25="","",C26/C20)</f>
        <v>0.90217391304347827</v>
      </c>
      <c r="D27" s="16">
        <f>IF(D25="","",D26/D20)</f>
        <v>0.90845070422535212</v>
      </c>
      <c r="E27" s="16">
        <f>IF(E25="","",E26/E20)</f>
        <v>0.93157894736842106</v>
      </c>
      <c r="F27" s="16">
        <f>IF(F25="","",F26/F20)</f>
        <v>0.90666666666666662</v>
      </c>
      <c r="G27" s="16">
        <f>IF(G25="","",G26/G20)</f>
        <v>0.90370370370370368</v>
      </c>
      <c r="H27" s="16">
        <f>IF(H25="","",H26/H20)</f>
        <v>0.91290322580645167</v>
      </c>
      <c r="I27" s="16" t="str">
        <f>IF(I25="","",I26/I20)</f>
        <v/>
      </c>
      <c r="J27" s="16" t="str">
        <f>IF(J25="","",J26/J20)</f>
        <v/>
      </c>
      <c r="K27" s="16" t="str">
        <f>IF(K25="","",K26/K20)</f>
        <v/>
      </c>
      <c r="L27" s="16" t="str">
        <f>IF(L25="","",L26/L20)</f>
        <v/>
      </c>
      <c r="M27" s="16" t="str">
        <f>IF(M25="","",M26/M20)</f>
        <v/>
      </c>
      <c r="N27" s="16" t="str">
        <f>IF(N25="","",N26/N20)</f>
        <v/>
      </c>
      <c r="O27" s="16" t="str">
        <f>IF(O25="","",O26/O20)</f>
        <v/>
      </c>
      <c r="P27" s="16" t="str">
        <f>IF(P25="","",P26/P20)</f>
        <v/>
      </c>
      <c r="Q27" s="17" t="str">
        <f>IF(Q25="","",Q26/Q20)</f>
        <v/>
      </c>
    </row>
    <row r="28" spans="1:17 16384:16384" s="1" customFormat="1" x14ac:dyDescent="0.35">
      <c r="A28" s="106" t="s">
        <v>111</v>
      </c>
      <c r="B28" s="107">
        <f>$B$7</f>
        <v>0.85</v>
      </c>
      <c r="C28" s="107">
        <f>$B$7</f>
        <v>0.85</v>
      </c>
      <c r="D28" s="107">
        <f t="shared" ref="D28:M28" si="21">$B$7</f>
        <v>0.85</v>
      </c>
      <c r="E28" s="107">
        <f t="shared" si="21"/>
        <v>0.85</v>
      </c>
      <c r="F28" s="107">
        <f t="shared" si="21"/>
        <v>0.85</v>
      </c>
      <c r="G28" s="107">
        <f t="shared" si="21"/>
        <v>0.85</v>
      </c>
      <c r="H28" s="107">
        <f t="shared" si="21"/>
        <v>0.85</v>
      </c>
      <c r="I28" s="107">
        <f t="shared" si="21"/>
        <v>0.85</v>
      </c>
      <c r="J28" s="107">
        <f t="shared" si="21"/>
        <v>0.85</v>
      </c>
      <c r="K28" s="107">
        <f t="shared" si="21"/>
        <v>0.85</v>
      </c>
      <c r="L28" s="107">
        <f t="shared" si="21"/>
        <v>0.85</v>
      </c>
      <c r="M28" s="107">
        <f t="shared" si="21"/>
        <v>0.85</v>
      </c>
      <c r="N28" s="8"/>
      <c r="O28" s="8"/>
      <c r="P28" s="8"/>
      <c r="Q28" s="8"/>
    </row>
    <row r="29" spans="1:17 16384:16384" s="1" customFormat="1" x14ac:dyDescent="0.35">
      <c r="A29" s="5" t="s">
        <v>123</v>
      </c>
      <c r="B29" s="5">
        <v>0</v>
      </c>
      <c r="C29" s="5">
        <v>0</v>
      </c>
      <c r="D29" s="5">
        <v>20</v>
      </c>
      <c r="E29" s="5">
        <v>22</v>
      </c>
      <c r="F29" s="6">
        <v>30</v>
      </c>
      <c r="G29" s="6">
        <v>25</v>
      </c>
      <c r="H29" s="6">
        <v>29</v>
      </c>
      <c r="I29" s="6"/>
      <c r="J29" s="6"/>
      <c r="K29" s="6"/>
      <c r="L29" s="6"/>
      <c r="M29" s="6"/>
      <c r="N29" s="5"/>
      <c r="O29" s="5"/>
      <c r="P29" s="5"/>
      <c r="Q29" s="5"/>
    </row>
    <row r="30" spans="1:17 16384:16384" s="1" customFormat="1" x14ac:dyDescent="0.35">
      <c r="A30" s="5" t="s">
        <v>124</v>
      </c>
      <c r="B30" s="5">
        <v>0</v>
      </c>
      <c r="C30" s="5">
        <v>0</v>
      </c>
      <c r="D30" s="5">
        <v>25</v>
      </c>
      <c r="E30" s="5">
        <v>25</v>
      </c>
      <c r="F30" s="6">
        <v>20</v>
      </c>
      <c r="G30" s="6">
        <v>20</v>
      </c>
      <c r="H30" s="6">
        <v>10</v>
      </c>
      <c r="I30" s="6"/>
      <c r="J30" s="6"/>
      <c r="K30" s="6"/>
      <c r="L30" s="6"/>
      <c r="M30" s="6"/>
      <c r="N30" s="5"/>
      <c r="O30" s="5"/>
      <c r="P30" s="5"/>
      <c r="Q30" s="5"/>
    </row>
    <row r="31" spans="1:17 16384:16384" s="1" customFormat="1" x14ac:dyDescent="0.35">
      <c r="A31" s="10" t="s">
        <v>112</v>
      </c>
      <c r="B31" s="10">
        <f>IF((AND(B29="",B30="")),"",B29+B30)</f>
        <v>0</v>
      </c>
      <c r="C31" s="10">
        <f t="shared" ref="C31:Q31" si="22">IF((AND(C29="",C30="")),"",C29+C30)</f>
        <v>0</v>
      </c>
      <c r="D31" s="10">
        <f t="shared" si="22"/>
        <v>45</v>
      </c>
      <c r="E31" s="10">
        <f t="shared" si="22"/>
        <v>47</v>
      </c>
      <c r="F31" s="10">
        <f t="shared" si="22"/>
        <v>50</v>
      </c>
      <c r="G31" s="10">
        <f t="shared" si="22"/>
        <v>45</v>
      </c>
      <c r="H31" s="10">
        <f t="shared" si="22"/>
        <v>39</v>
      </c>
      <c r="I31" s="10" t="str">
        <f t="shared" si="22"/>
        <v/>
      </c>
      <c r="J31" s="10" t="str">
        <f t="shared" si="22"/>
        <v/>
      </c>
      <c r="K31" s="10" t="str">
        <f t="shared" si="22"/>
        <v/>
      </c>
      <c r="L31" s="10" t="str">
        <f t="shared" si="22"/>
        <v/>
      </c>
      <c r="M31" s="10" t="str">
        <f t="shared" si="22"/>
        <v/>
      </c>
      <c r="N31" s="10" t="str">
        <f t="shared" si="22"/>
        <v/>
      </c>
      <c r="O31" s="10" t="str">
        <f t="shared" si="22"/>
        <v/>
      </c>
      <c r="P31" s="10" t="str">
        <f t="shared" si="22"/>
        <v/>
      </c>
      <c r="Q31" s="10" t="str">
        <f t="shared" si="22"/>
        <v/>
      </c>
    </row>
    <row r="32" spans="1:17 16384:16384" s="1" customFormat="1" x14ac:dyDescent="0.35">
      <c r="A32" s="5" t="s">
        <v>125</v>
      </c>
      <c r="B32" s="5">
        <v>0</v>
      </c>
      <c r="C32" s="5">
        <v>0</v>
      </c>
      <c r="D32" s="5">
        <v>18</v>
      </c>
      <c r="E32" s="5">
        <v>19</v>
      </c>
      <c r="F32" s="5">
        <v>25</v>
      </c>
      <c r="G32" s="5">
        <v>17</v>
      </c>
      <c r="H32" s="6">
        <v>27</v>
      </c>
      <c r="I32" s="6"/>
      <c r="J32" s="6"/>
      <c r="K32" s="6"/>
      <c r="L32" s="5"/>
      <c r="M32" s="5"/>
      <c r="N32" s="5"/>
      <c r="O32" s="5"/>
      <c r="P32" s="5"/>
      <c r="Q32" s="5"/>
    </row>
    <row r="33" spans="1:20" s="1" customFormat="1" x14ac:dyDescent="0.35">
      <c r="A33" s="62" t="s">
        <v>126</v>
      </c>
      <c r="B33" s="5">
        <v>0</v>
      </c>
      <c r="C33" s="5">
        <v>0</v>
      </c>
      <c r="D33" s="5">
        <v>20</v>
      </c>
      <c r="E33" s="5">
        <v>22</v>
      </c>
      <c r="F33" s="5">
        <v>15</v>
      </c>
      <c r="G33" s="5">
        <v>16</v>
      </c>
      <c r="H33" s="6">
        <v>8</v>
      </c>
      <c r="I33" s="6"/>
      <c r="J33" s="6"/>
      <c r="K33" s="6"/>
      <c r="L33" s="5"/>
      <c r="M33" s="5"/>
      <c r="N33" s="5"/>
      <c r="O33" s="5"/>
      <c r="P33" s="5"/>
      <c r="Q33" s="5"/>
    </row>
    <row r="34" spans="1:20" s="1" customFormat="1" x14ac:dyDescent="0.35">
      <c r="A34" s="63" t="s">
        <v>113</v>
      </c>
      <c r="B34" s="10">
        <f>IF((AND(B32="",B33="")),"",B32+B33)</f>
        <v>0</v>
      </c>
      <c r="C34" s="10">
        <f t="shared" ref="C34" si="23">IF((AND(C32="",C33="")),"",C32+C33)</f>
        <v>0</v>
      </c>
      <c r="D34" s="10">
        <f t="shared" ref="D34" si="24">IF((AND(D32="",D33="")),"",D32+D33)</f>
        <v>38</v>
      </c>
      <c r="E34" s="10">
        <f>IF((AND(E32="",E33="")),"",E32+E33)</f>
        <v>41</v>
      </c>
      <c r="F34" s="10">
        <f t="shared" ref="F34" si="25">IF((AND(F32="",F33="")),"",F32+F33)</f>
        <v>40</v>
      </c>
      <c r="G34" s="10">
        <f t="shared" ref="G34" si="26">IF((AND(G32="",G33="")),"",G32+G33)</f>
        <v>33</v>
      </c>
      <c r="H34" s="10">
        <f t="shared" ref="H34" si="27">IF((AND(H32="",H33="")),"",H32+H33)</f>
        <v>35</v>
      </c>
      <c r="I34" s="10" t="str">
        <f t="shared" ref="I34" si="28">IF((AND(I32="",I33="")),"",I32+I33)</f>
        <v/>
      </c>
      <c r="J34" s="10" t="str">
        <f t="shared" ref="J34" si="29">IF((AND(J32="",J33="")),"",J32+J33)</f>
        <v/>
      </c>
      <c r="K34" s="10" t="str">
        <f t="shared" ref="K34" si="30">IF((AND(K32="",K33="")),"",K32+K33)</f>
        <v/>
      </c>
      <c r="L34" s="10" t="str">
        <f t="shared" ref="L34" si="31">IF((AND(L32="",L33="")),"",L32+L33)</f>
        <v/>
      </c>
      <c r="M34" s="10" t="str">
        <f t="shared" ref="M34" si="32">IF((AND(M32="",M33="")),"",M32+M33)</f>
        <v/>
      </c>
      <c r="N34" s="10" t="str">
        <f t="shared" ref="N34" si="33">IF((AND(N32="",N33="")),"",N32+N33)</f>
        <v/>
      </c>
      <c r="O34" s="10" t="str">
        <f t="shared" ref="O34" si="34">IF((AND(O32="",O33="")),"",O32+O33)</f>
        <v/>
      </c>
      <c r="P34" s="10" t="str">
        <f t="shared" ref="P34" si="35">IF((AND(P32="",P33="")),"",P32+P33)</f>
        <v/>
      </c>
      <c r="Q34" s="10" t="str">
        <f t="shared" ref="Q34" si="36">IF((AND(Q32="",Q33="")),"",Q32+Q33)</f>
        <v/>
      </c>
    </row>
    <row r="35" spans="1:20" s="1" customFormat="1" x14ac:dyDescent="0.35">
      <c r="A35" s="63" t="s">
        <v>114</v>
      </c>
      <c r="B35" s="10">
        <f>IF(B31="","",B34)</f>
        <v>0</v>
      </c>
      <c r="C35" s="10">
        <f t="shared" ref="C35:Q35" si="37">IF(C31="","",C31+B35)</f>
        <v>0</v>
      </c>
      <c r="D35" s="10">
        <f t="shared" si="37"/>
        <v>45</v>
      </c>
      <c r="E35" s="10">
        <f t="shared" si="37"/>
        <v>92</v>
      </c>
      <c r="F35" s="10">
        <f t="shared" si="37"/>
        <v>142</v>
      </c>
      <c r="G35" s="10">
        <f t="shared" si="37"/>
        <v>187</v>
      </c>
      <c r="H35" s="10">
        <f t="shared" si="37"/>
        <v>226</v>
      </c>
      <c r="I35" s="10" t="str">
        <f t="shared" si="37"/>
        <v/>
      </c>
      <c r="J35" s="10" t="str">
        <f t="shared" si="37"/>
        <v/>
      </c>
      <c r="K35" s="10" t="str">
        <f t="shared" si="37"/>
        <v/>
      </c>
      <c r="L35" s="10" t="str">
        <f t="shared" si="37"/>
        <v/>
      </c>
      <c r="M35" s="10" t="str">
        <f t="shared" si="37"/>
        <v/>
      </c>
      <c r="N35" s="10" t="str">
        <f t="shared" si="37"/>
        <v/>
      </c>
      <c r="O35" s="10" t="str">
        <f t="shared" si="37"/>
        <v/>
      </c>
      <c r="P35" s="10" t="str">
        <f t="shared" si="37"/>
        <v/>
      </c>
      <c r="Q35" s="10" t="str">
        <f t="shared" si="37"/>
        <v/>
      </c>
    </row>
    <row r="36" spans="1:20" s="1" customFormat="1" ht="15" thickBot="1" x14ac:dyDescent="0.4">
      <c r="A36" s="64" t="s">
        <v>115</v>
      </c>
      <c r="B36" s="12">
        <f>IF(B34="","",B34)</f>
        <v>0</v>
      </c>
      <c r="C36" s="12">
        <f t="shared" ref="C36:Q36" si="38">IF(C34="","",C34+B36)</f>
        <v>0</v>
      </c>
      <c r="D36" s="12">
        <f t="shared" si="38"/>
        <v>38</v>
      </c>
      <c r="E36" s="12">
        <f t="shared" si="38"/>
        <v>79</v>
      </c>
      <c r="F36" s="12">
        <f t="shared" si="38"/>
        <v>119</v>
      </c>
      <c r="G36" s="12">
        <f t="shared" si="38"/>
        <v>152</v>
      </c>
      <c r="H36" s="12">
        <f t="shared" si="38"/>
        <v>187</v>
      </c>
      <c r="I36" s="12" t="str">
        <f t="shared" si="38"/>
        <v/>
      </c>
      <c r="J36" s="12" t="str">
        <f t="shared" si="38"/>
        <v/>
      </c>
      <c r="K36" s="12" t="str">
        <f t="shared" si="38"/>
        <v/>
      </c>
      <c r="L36" s="12" t="str">
        <f t="shared" si="38"/>
        <v/>
      </c>
      <c r="M36" s="12" t="str">
        <f t="shared" si="38"/>
        <v/>
      </c>
      <c r="N36" s="12" t="str">
        <f t="shared" si="38"/>
        <v/>
      </c>
      <c r="O36" s="12" t="str">
        <f t="shared" si="38"/>
        <v/>
      </c>
      <c r="P36" s="12" t="str">
        <f t="shared" si="38"/>
        <v/>
      </c>
      <c r="Q36" s="12" t="str">
        <f t="shared" si="38"/>
        <v/>
      </c>
      <c r="T36" s="23"/>
    </row>
    <row r="37" spans="1:20" s="18" customFormat="1" ht="15" thickBot="1" x14ac:dyDescent="0.4">
      <c r="A37" s="65" t="s">
        <v>116</v>
      </c>
      <c r="B37" s="35" t="s">
        <v>29</v>
      </c>
      <c r="C37" s="35" t="s">
        <v>29</v>
      </c>
      <c r="D37" s="36">
        <f t="shared" ref="D37:F37" si="39">IF(D35="","",IF(D35=0,"NA",D36/D35))</f>
        <v>0.84444444444444444</v>
      </c>
      <c r="E37" s="36">
        <f t="shared" si="39"/>
        <v>0.85869565217391308</v>
      </c>
      <c r="F37" s="36">
        <f t="shared" si="39"/>
        <v>0.8380281690140845</v>
      </c>
      <c r="G37" s="36">
        <f>IF(G35="","",IF(G35=0,"NA",G36/G35))</f>
        <v>0.81283422459893051</v>
      </c>
      <c r="H37" s="36">
        <f t="shared" ref="H37:Q37" si="40">IF(H35="","",IF(H35=0,"NA",H36/H35))</f>
        <v>0.82743362831858402</v>
      </c>
      <c r="I37" s="36" t="str">
        <f t="shared" si="40"/>
        <v/>
      </c>
      <c r="J37" s="36" t="str">
        <f t="shared" si="40"/>
        <v/>
      </c>
      <c r="K37" s="36" t="str">
        <f t="shared" si="40"/>
        <v/>
      </c>
      <c r="L37" s="36" t="str">
        <f t="shared" si="40"/>
        <v/>
      </c>
      <c r="M37" s="36" t="str">
        <f t="shared" si="40"/>
        <v/>
      </c>
      <c r="N37" s="16" t="str">
        <f t="shared" si="40"/>
        <v/>
      </c>
      <c r="O37" s="16" t="str">
        <f t="shared" si="40"/>
        <v/>
      </c>
      <c r="P37" s="16" t="str">
        <f t="shared" si="40"/>
        <v/>
      </c>
      <c r="Q37" s="17" t="str">
        <f t="shared" si="40"/>
        <v/>
      </c>
    </row>
    <row r="38" spans="1:20" s="39" customFormat="1" x14ac:dyDescent="0.35">
      <c r="A38" s="111" t="s">
        <v>117</v>
      </c>
      <c r="B38" s="108">
        <f>$B$8</f>
        <v>0.8</v>
      </c>
      <c r="C38" s="109">
        <f t="shared" ref="C38:M38" si="41">$B$8</f>
        <v>0.8</v>
      </c>
      <c r="D38" s="109">
        <f t="shared" si="41"/>
        <v>0.8</v>
      </c>
      <c r="E38" s="109">
        <f t="shared" si="41"/>
        <v>0.8</v>
      </c>
      <c r="F38" s="109">
        <f t="shared" si="41"/>
        <v>0.8</v>
      </c>
      <c r="G38" s="109">
        <f t="shared" si="41"/>
        <v>0.8</v>
      </c>
      <c r="H38" s="109">
        <f t="shared" si="41"/>
        <v>0.8</v>
      </c>
      <c r="I38" s="109">
        <f t="shared" si="41"/>
        <v>0.8</v>
      </c>
      <c r="J38" s="109">
        <f t="shared" si="41"/>
        <v>0.8</v>
      </c>
      <c r="K38" s="109">
        <f t="shared" si="41"/>
        <v>0.8</v>
      </c>
      <c r="L38" s="109">
        <f t="shared" si="41"/>
        <v>0.8</v>
      </c>
      <c r="M38" s="109">
        <f t="shared" si="41"/>
        <v>0.8</v>
      </c>
      <c r="N38" s="37"/>
      <c r="O38" s="37"/>
      <c r="P38" s="37"/>
      <c r="Q38" s="38"/>
    </row>
    <row r="39" spans="1:20" s="18" customFormat="1" x14ac:dyDescent="0.35">
      <c r="A39" s="62" t="s">
        <v>123</v>
      </c>
      <c r="B39" s="43">
        <v>0</v>
      </c>
      <c r="C39" s="42">
        <v>0</v>
      </c>
      <c r="D39" s="42">
        <v>0</v>
      </c>
      <c r="E39" s="42">
        <v>0</v>
      </c>
      <c r="F39" s="42">
        <v>20</v>
      </c>
      <c r="G39" s="42">
        <v>22</v>
      </c>
      <c r="H39" s="42">
        <v>30</v>
      </c>
      <c r="I39" s="42">
        <v>25</v>
      </c>
      <c r="J39" s="42">
        <v>20</v>
      </c>
      <c r="K39" s="42"/>
      <c r="L39" s="42"/>
      <c r="M39" s="42"/>
      <c r="N39" s="33"/>
      <c r="O39" s="33"/>
      <c r="P39" s="33"/>
      <c r="Q39" s="34"/>
    </row>
    <row r="40" spans="1:20" s="18" customFormat="1" x14ac:dyDescent="0.35">
      <c r="A40" s="62" t="s">
        <v>124</v>
      </c>
      <c r="B40" s="43">
        <v>0</v>
      </c>
      <c r="C40" s="42">
        <v>0</v>
      </c>
      <c r="D40" s="42">
        <v>0</v>
      </c>
      <c r="E40" s="42">
        <v>0</v>
      </c>
      <c r="F40" s="42">
        <v>25</v>
      </c>
      <c r="G40" s="42">
        <v>25</v>
      </c>
      <c r="H40" s="42">
        <v>20</v>
      </c>
      <c r="I40" s="42">
        <v>23</v>
      </c>
      <c r="J40" s="42">
        <v>15</v>
      </c>
      <c r="K40" s="42"/>
      <c r="L40" s="42"/>
      <c r="M40" s="42"/>
      <c r="N40" s="33"/>
      <c r="O40" s="33"/>
      <c r="P40" s="33"/>
      <c r="Q40" s="34"/>
    </row>
    <row r="41" spans="1:20" s="18" customFormat="1" x14ac:dyDescent="0.35">
      <c r="A41" s="66" t="s">
        <v>4</v>
      </c>
      <c r="B41" s="44">
        <f>IF((AND(B39="",B40="")),"",B39+B40)</f>
        <v>0</v>
      </c>
      <c r="C41" s="44">
        <f t="shared" ref="C41:M41" si="42">IF((AND(C39="",C40="")),"",C39+C40)</f>
        <v>0</v>
      </c>
      <c r="D41" s="44">
        <f t="shared" si="42"/>
        <v>0</v>
      </c>
      <c r="E41" s="44">
        <f t="shared" si="42"/>
        <v>0</v>
      </c>
      <c r="F41" s="44">
        <f t="shared" si="42"/>
        <v>45</v>
      </c>
      <c r="G41" s="44">
        <f t="shared" si="42"/>
        <v>47</v>
      </c>
      <c r="H41" s="44">
        <f t="shared" si="42"/>
        <v>50</v>
      </c>
      <c r="I41" s="44">
        <f t="shared" si="42"/>
        <v>48</v>
      </c>
      <c r="J41" s="44">
        <f t="shared" si="42"/>
        <v>35</v>
      </c>
      <c r="K41" s="44" t="str">
        <f t="shared" si="42"/>
        <v/>
      </c>
      <c r="L41" s="44" t="str">
        <f t="shared" si="42"/>
        <v/>
      </c>
      <c r="M41" s="44" t="str">
        <f t="shared" si="42"/>
        <v/>
      </c>
      <c r="N41" s="33"/>
      <c r="O41" s="33"/>
      <c r="P41" s="33"/>
      <c r="Q41" s="34"/>
    </row>
    <row r="42" spans="1:20" s="18" customFormat="1" x14ac:dyDescent="0.35">
      <c r="A42" s="62" t="s">
        <v>125</v>
      </c>
      <c r="B42" s="43">
        <v>0</v>
      </c>
      <c r="C42" s="42">
        <v>0</v>
      </c>
      <c r="D42" s="42">
        <v>0</v>
      </c>
      <c r="E42" s="42">
        <v>0</v>
      </c>
      <c r="F42" s="42">
        <v>15</v>
      </c>
      <c r="G42" s="42">
        <v>12</v>
      </c>
      <c r="H42" s="42">
        <v>20</v>
      </c>
      <c r="I42" s="42">
        <v>15</v>
      </c>
      <c r="J42" s="42">
        <v>10</v>
      </c>
      <c r="K42" s="42"/>
      <c r="L42" s="42"/>
      <c r="M42" s="42"/>
      <c r="N42" s="33"/>
      <c r="O42" s="33"/>
      <c r="P42" s="33"/>
      <c r="Q42" s="34"/>
    </row>
    <row r="43" spans="1:20" s="18" customFormat="1" x14ac:dyDescent="0.35">
      <c r="A43" s="62" t="s">
        <v>126</v>
      </c>
      <c r="B43" s="43">
        <v>0</v>
      </c>
      <c r="C43" s="42">
        <v>0</v>
      </c>
      <c r="D43" s="42">
        <v>0</v>
      </c>
      <c r="E43" s="42">
        <v>0</v>
      </c>
      <c r="F43" s="42">
        <v>10</v>
      </c>
      <c r="G43" s="42">
        <v>10</v>
      </c>
      <c r="H43" s="42">
        <v>12</v>
      </c>
      <c r="I43" s="42">
        <v>10</v>
      </c>
      <c r="J43" s="42">
        <v>10</v>
      </c>
      <c r="K43" s="42"/>
      <c r="L43" s="42"/>
      <c r="M43" s="42"/>
      <c r="N43" s="33"/>
      <c r="O43" s="33"/>
      <c r="P43" s="33"/>
      <c r="Q43" s="34"/>
    </row>
    <row r="44" spans="1:20" s="18" customFormat="1" x14ac:dyDescent="0.35">
      <c r="A44" s="63" t="s">
        <v>113</v>
      </c>
      <c r="B44" s="45">
        <f>IF((AND(B42="",B43="")),"",B42+B43)</f>
        <v>0</v>
      </c>
      <c r="C44" s="46">
        <f t="shared" ref="C44:M44" si="43">IF((AND(C42="",C43="")),"",C42+C43)</f>
        <v>0</v>
      </c>
      <c r="D44" s="46">
        <f t="shared" si="43"/>
        <v>0</v>
      </c>
      <c r="E44" s="46">
        <f t="shared" si="43"/>
        <v>0</v>
      </c>
      <c r="F44" s="46">
        <f t="shared" si="43"/>
        <v>25</v>
      </c>
      <c r="G44" s="46">
        <f t="shared" si="43"/>
        <v>22</v>
      </c>
      <c r="H44" s="46">
        <f t="shared" si="43"/>
        <v>32</v>
      </c>
      <c r="I44" s="46">
        <f t="shared" si="43"/>
        <v>25</v>
      </c>
      <c r="J44" s="46">
        <f t="shared" si="43"/>
        <v>20</v>
      </c>
      <c r="K44" s="46" t="str">
        <f t="shared" si="43"/>
        <v/>
      </c>
      <c r="L44" s="46" t="str">
        <f t="shared" si="43"/>
        <v/>
      </c>
      <c r="M44" s="46" t="str">
        <f t="shared" si="43"/>
        <v/>
      </c>
      <c r="N44" s="33"/>
      <c r="O44" s="33"/>
      <c r="P44" s="33"/>
      <c r="Q44" s="34"/>
    </row>
    <row r="45" spans="1:20" s="18" customFormat="1" x14ac:dyDescent="0.35">
      <c r="A45" s="63" t="s">
        <v>114</v>
      </c>
      <c r="B45" s="45">
        <f>IF(B41="","",B44)</f>
        <v>0</v>
      </c>
      <c r="C45" s="46">
        <f t="shared" ref="C45:M45" si="44">IF(C41="","",C41+B45)</f>
        <v>0</v>
      </c>
      <c r="D45" s="46">
        <f t="shared" si="44"/>
        <v>0</v>
      </c>
      <c r="E45" s="46">
        <f t="shared" si="44"/>
        <v>0</v>
      </c>
      <c r="F45" s="46">
        <f t="shared" si="44"/>
        <v>45</v>
      </c>
      <c r="G45" s="46">
        <f t="shared" si="44"/>
        <v>92</v>
      </c>
      <c r="H45" s="46">
        <f t="shared" si="44"/>
        <v>142</v>
      </c>
      <c r="I45" s="46">
        <f t="shared" si="44"/>
        <v>190</v>
      </c>
      <c r="J45" s="46">
        <f t="shared" si="44"/>
        <v>225</v>
      </c>
      <c r="K45" s="46" t="str">
        <f t="shared" si="44"/>
        <v/>
      </c>
      <c r="L45" s="46" t="str">
        <f t="shared" si="44"/>
        <v/>
      </c>
      <c r="M45" s="46" t="str">
        <f t="shared" si="44"/>
        <v/>
      </c>
      <c r="N45" s="33"/>
      <c r="O45" s="33"/>
      <c r="P45" s="33"/>
      <c r="Q45" s="34"/>
    </row>
    <row r="46" spans="1:20" s="18" customFormat="1" ht="15" thickBot="1" x14ac:dyDescent="0.4">
      <c r="A46" s="63" t="s">
        <v>115</v>
      </c>
      <c r="B46" s="45">
        <f>IF(B44="","",B44)</f>
        <v>0</v>
      </c>
      <c r="C46" s="46">
        <f t="shared" ref="C46:M46" si="45">IF(C44="","",C44+B46)</f>
        <v>0</v>
      </c>
      <c r="D46" s="46">
        <f t="shared" si="45"/>
        <v>0</v>
      </c>
      <c r="E46" s="46">
        <f t="shared" si="45"/>
        <v>0</v>
      </c>
      <c r="F46" s="46">
        <f t="shared" si="45"/>
        <v>25</v>
      </c>
      <c r="G46" s="46">
        <f t="shared" si="45"/>
        <v>47</v>
      </c>
      <c r="H46" s="46">
        <f t="shared" si="45"/>
        <v>79</v>
      </c>
      <c r="I46" s="46">
        <f t="shared" si="45"/>
        <v>104</v>
      </c>
      <c r="J46" s="46">
        <f t="shared" si="45"/>
        <v>124</v>
      </c>
      <c r="K46" s="46" t="str">
        <f t="shared" si="45"/>
        <v/>
      </c>
      <c r="L46" s="46" t="str">
        <f t="shared" si="45"/>
        <v/>
      </c>
      <c r="M46" s="46" t="str">
        <f t="shared" si="45"/>
        <v/>
      </c>
      <c r="N46" s="33"/>
      <c r="O46" s="33"/>
      <c r="P46" s="33"/>
      <c r="Q46" s="34"/>
    </row>
    <row r="47" spans="1:20" s="18" customFormat="1" x14ac:dyDescent="0.35">
      <c r="A47" s="67" t="s">
        <v>118</v>
      </c>
      <c r="B47" s="35" t="s">
        <v>29</v>
      </c>
      <c r="C47" s="35" t="s">
        <v>29</v>
      </c>
      <c r="D47" s="35" t="s">
        <v>29</v>
      </c>
      <c r="E47" s="35" t="s">
        <v>29</v>
      </c>
      <c r="F47" s="41">
        <f t="shared" ref="F47:M47" si="46">IF(F45="","",IF(F45=0,"NA",F46/F45))</f>
        <v>0.55555555555555558</v>
      </c>
      <c r="G47" s="41">
        <f t="shared" si="46"/>
        <v>0.51086956521739135</v>
      </c>
      <c r="H47" s="41">
        <f t="shared" si="46"/>
        <v>0.55633802816901412</v>
      </c>
      <c r="I47" s="41">
        <f t="shared" si="46"/>
        <v>0.54736842105263162</v>
      </c>
      <c r="J47" s="41">
        <f t="shared" si="46"/>
        <v>0.55111111111111111</v>
      </c>
      <c r="K47" s="41" t="str">
        <f t="shared" si="46"/>
        <v/>
      </c>
      <c r="L47" s="41" t="str">
        <f t="shared" si="46"/>
        <v/>
      </c>
      <c r="M47" s="41" t="str">
        <f t="shared" si="46"/>
        <v/>
      </c>
      <c r="N47" s="33"/>
      <c r="O47" s="33"/>
      <c r="P47" s="33"/>
      <c r="Q47" s="34"/>
    </row>
    <row r="48" spans="1:20" x14ac:dyDescent="0.35">
      <c r="A48" s="118" t="s">
        <v>36</v>
      </c>
      <c r="B48" s="118" t="s">
        <v>36</v>
      </c>
      <c r="C48" s="118" t="s">
        <v>36</v>
      </c>
      <c r="D48" s="118" t="s">
        <v>36</v>
      </c>
      <c r="E48" s="118" t="s">
        <v>36</v>
      </c>
      <c r="F48" s="118" t="s">
        <v>36</v>
      </c>
      <c r="G48" s="118" t="s">
        <v>36</v>
      </c>
      <c r="H48" s="118" t="s">
        <v>36</v>
      </c>
      <c r="I48" s="118" t="s">
        <v>36</v>
      </c>
      <c r="J48" s="118" t="s">
        <v>36</v>
      </c>
      <c r="K48" s="118" t="s">
        <v>36</v>
      </c>
      <c r="L48" s="118" t="s">
        <v>36</v>
      </c>
      <c r="M48" s="118" t="s">
        <v>36</v>
      </c>
      <c r="N48" s="13"/>
      <c r="O48" s="13"/>
      <c r="P48" s="13"/>
      <c r="Q48" s="13"/>
    </row>
    <row r="49" spans="1:18" s="1" customFormat="1" x14ac:dyDescent="0.35">
      <c r="A49" s="123" t="s">
        <v>30</v>
      </c>
      <c r="B49" s="124"/>
      <c r="C49" s="124"/>
      <c r="D49" s="125" t="s">
        <v>3</v>
      </c>
      <c r="E49" s="125"/>
      <c r="F49" s="125"/>
      <c r="G49" s="125" t="s">
        <v>3</v>
      </c>
      <c r="H49" s="125"/>
      <c r="I49" s="125"/>
      <c r="J49" s="125" t="s">
        <v>3</v>
      </c>
      <c r="K49" s="125"/>
      <c r="L49" s="125"/>
      <c r="M49" s="125" t="s">
        <v>3</v>
      </c>
      <c r="N49" s="7"/>
      <c r="O49" s="7"/>
      <c r="P49" s="7" t="s">
        <v>3</v>
      </c>
      <c r="Q49" s="7"/>
    </row>
    <row r="50" spans="1:18" x14ac:dyDescent="0.35">
      <c r="A50" s="119" t="s">
        <v>35</v>
      </c>
    </row>
    <row r="51" spans="1:18" x14ac:dyDescent="0.35">
      <c r="A51" t="s">
        <v>33</v>
      </c>
    </row>
    <row r="52" spans="1:18" hidden="1" x14ac:dyDescent="0.35">
      <c r="A52" s="21" t="s">
        <v>21</v>
      </c>
    </row>
    <row r="53" spans="1:18" hidden="1" x14ac:dyDescent="0.35">
      <c r="A53" s="21" t="s">
        <v>22</v>
      </c>
    </row>
    <row r="54" spans="1:18" s="1" customFormat="1" hidden="1" x14ac:dyDescent="0.35">
      <c r="A54" s="63" t="s">
        <v>9</v>
      </c>
      <c r="B54" s="68">
        <f t="shared" ref="B54:M54" si="47">IF(B23="","",B23/B16)</f>
        <v>1</v>
      </c>
      <c r="C54" s="68">
        <f t="shared" si="47"/>
        <v>0.90909090909090906</v>
      </c>
      <c r="D54" s="68">
        <f t="shared" si="47"/>
        <v>0.93333333333333335</v>
      </c>
      <c r="E54" s="68">
        <f t="shared" si="47"/>
        <v>1</v>
      </c>
      <c r="F54" s="68">
        <f t="shared" si="47"/>
        <v>0.75</v>
      </c>
      <c r="G54" s="68">
        <f t="shared" si="47"/>
        <v>0.8</v>
      </c>
      <c r="H54" s="68">
        <f t="shared" si="47"/>
        <v>0.96666666666666667</v>
      </c>
      <c r="I54" s="68" t="str">
        <f t="shared" si="47"/>
        <v/>
      </c>
      <c r="J54" s="68" t="str">
        <f t="shared" si="47"/>
        <v/>
      </c>
      <c r="K54" s="68" t="str">
        <f t="shared" si="47"/>
        <v/>
      </c>
      <c r="L54" s="68" t="str">
        <f t="shared" si="47"/>
        <v/>
      </c>
      <c r="M54" s="68" t="str">
        <f t="shared" si="47"/>
        <v/>
      </c>
      <c r="N54" s="63"/>
      <c r="O54" s="63"/>
      <c r="P54" s="63"/>
      <c r="Q54" s="63"/>
      <c r="R54" s="54"/>
    </row>
    <row r="55" spans="1:18" s="1" customFormat="1" hidden="1" x14ac:dyDescent="0.35">
      <c r="A55" s="63" t="s">
        <v>10</v>
      </c>
      <c r="B55" s="68">
        <f t="shared" ref="B55:J55" si="48">IF(B24="","",B24/B17)</f>
        <v>0.8</v>
      </c>
      <c r="C55" s="68">
        <f t="shared" si="48"/>
        <v>0.92</v>
      </c>
      <c r="D55" s="68">
        <f t="shared" si="48"/>
        <v>0.9</v>
      </c>
      <c r="E55" s="68">
        <f t="shared" si="48"/>
        <v>1</v>
      </c>
      <c r="F55" s="68">
        <f t="shared" si="48"/>
        <v>0.8</v>
      </c>
      <c r="G55" s="68">
        <f t="shared" si="48"/>
        <v>1</v>
      </c>
      <c r="H55" s="68">
        <f t="shared" si="48"/>
        <v>1</v>
      </c>
      <c r="I55" s="68" t="str">
        <f t="shared" si="48"/>
        <v/>
      </c>
      <c r="J55" s="68" t="str">
        <f t="shared" si="48"/>
        <v/>
      </c>
      <c r="K55" s="68"/>
      <c r="L55" s="68" t="str">
        <f>IF(L24="","",L24/L17)</f>
        <v/>
      </c>
      <c r="M55" s="68" t="str">
        <f>IF(M24="","",M24/M17)</f>
        <v/>
      </c>
      <c r="N55" s="63"/>
      <c r="O55" s="63"/>
      <c r="P55" s="63"/>
      <c r="Q55" s="63"/>
      <c r="R55" s="54"/>
    </row>
    <row r="56" spans="1:18" hidden="1" x14ac:dyDescent="0.3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1:18" hidden="1" x14ac:dyDescent="0.35">
      <c r="A57" s="70" t="s">
        <v>23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1:18" s="1" customFormat="1" hidden="1" x14ac:dyDescent="0.35">
      <c r="A58" s="63" t="s">
        <v>19</v>
      </c>
      <c r="B58" s="71" t="str">
        <f t="shared" ref="B58:M58" si="49">IF(B29="","",IF(B29=0,"NA",B32/B29))</f>
        <v>NA</v>
      </c>
      <c r="C58" s="71" t="str">
        <f t="shared" si="49"/>
        <v>NA</v>
      </c>
      <c r="D58" s="71">
        <f t="shared" si="49"/>
        <v>0.9</v>
      </c>
      <c r="E58" s="71">
        <f t="shared" si="49"/>
        <v>0.86363636363636365</v>
      </c>
      <c r="F58" s="71">
        <f t="shared" si="49"/>
        <v>0.83333333333333337</v>
      </c>
      <c r="G58" s="71">
        <f t="shared" si="49"/>
        <v>0.68</v>
      </c>
      <c r="H58" s="71">
        <f t="shared" si="49"/>
        <v>0.93103448275862066</v>
      </c>
      <c r="I58" s="71" t="str">
        <f t="shared" si="49"/>
        <v/>
      </c>
      <c r="J58" s="71" t="str">
        <f t="shared" si="49"/>
        <v/>
      </c>
      <c r="K58" s="71" t="str">
        <f t="shared" si="49"/>
        <v/>
      </c>
      <c r="L58" s="71" t="str">
        <f t="shared" si="49"/>
        <v/>
      </c>
      <c r="M58" s="71" t="str">
        <f t="shared" si="49"/>
        <v/>
      </c>
      <c r="N58" s="71"/>
      <c r="O58" s="71"/>
      <c r="P58" s="71"/>
      <c r="Q58" s="71"/>
      <c r="R58" s="54"/>
    </row>
    <row r="59" spans="1:18" s="1" customFormat="1" hidden="1" x14ac:dyDescent="0.35">
      <c r="A59" s="63" t="s">
        <v>20</v>
      </c>
      <c r="B59" s="71" t="str">
        <f t="shared" ref="B59:M59" si="50">IF(B30="","",IF(B30=0,"NA",B33/B30))</f>
        <v>NA</v>
      </c>
      <c r="C59" s="71" t="str">
        <f t="shared" si="50"/>
        <v>NA</v>
      </c>
      <c r="D59" s="71">
        <f t="shared" si="50"/>
        <v>0.8</v>
      </c>
      <c r="E59" s="71">
        <f t="shared" si="50"/>
        <v>0.88</v>
      </c>
      <c r="F59" s="71">
        <f t="shared" si="50"/>
        <v>0.75</v>
      </c>
      <c r="G59" s="71">
        <f t="shared" si="50"/>
        <v>0.8</v>
      </c>
      <c r="H59" s="71">
        <f t="shared" si="50"/>
        <v>0.8</v>
      </c>
      <c r="I59" s="71" t="str">
        <f t="shared" si="50"/>
        <v/>
      </c>
      <c r="J59" s="71" t="str">
        <f t="shared" si="50"/>
        <v/>
      </c>
      <c r="K59" s="71" t="str">
        <f t="shared" si="50"/>
        <v/>
      </c>
      <c r="L59" s="71" t="str">
        <f t="shared" si="50"/>
        <v/>
      </c>
      <c r="M59" s="71" t="str">
        <f t="shared" si="50"/>
        <v/>
      </c>
      <c r="N59" s="71"/>
      <c r="O59" s="71"/>
      <c r="P59" s="71"/>
      <c r="Q59" s="71"/>
      <c r="R59" s="54"/>
    </row>
    <row r="60" spans="1:18" s="1" customFormat="1" hidden="1" x14ac:dyDescent="0.35">
      <c r="A60" s="63" t="s">
        <v>11</v>
      </c>
      <c r="B60" s="72">
        <f>IF(B29="","",B32)</f>
        <v>0</v>
      </c>
      <c r="C60" s="72">
        <f t="shared" ref="C60:M60" si="51">IF(C29="","",C29+B60)</f>
        <v>0</v>
      </c>
      <c r="D60" s="72">
        <f t="shared" si="51"/>
        <v>20</v>
      </c>
      <c r="E60" s="72">
        <f t="shared" si="51"/>
        <v>42</v>
      </c>
      <c r="F60" s="72">
        <f t="shared" si="51"/>
        <v>72</v>
      </c>
      <c r="G60" s="72">
        <f t="shared" si="51"/>
        <v>97</v>
      </c>
      <c r="H60" s="72">
        <f t="shared" si="51"/>
        <v>126</v>
      </c>
      <c r="I60" s="72" t="str">
        <f t="shared" si="51"/>
        <v/>
      </c>
      <c r="J60" s="72" t="str">
        <f t="shared" si="51"/>
        <v/>
      </c>
      <c r="K60" s="72" t="str">
        <f t="shared" si="51"/>
        <v/>
      </c>
      <c r="L60" s="72" t="str">
        <f t="shared" si="51"/>
        <v/>
      </c>
      <c r="M60" s="72" t="str">
        <f t="shared" si="51"/>
        <v/>
      </c>
      <c r="N60" s="71"/>
      <c r="O60" s="71"/>
      <c r="P60" s="71"/>
      <c r="Q60" s="71"/>
      <c r="R60" s="54"/>
    </row>
    <row r="61" spans="1:18" s="1" customFormat="1" hidden="1" x14ac:dyDescent="0.35">
      <c r="A61" s="63" t="s">
        <v>12</v>
      </c>
      <c r="B61" s="72">
        <f>IF(B30="","",B33)</f>
        <v>0</v>
      </c>
      <c r="C61" s="72">
        <f t="shared" ref="C61:M61" si="52">IF(C30="","",C30+B61)</f>
        <v>0</v>
      </c>
      <c r="D61" s="72">
        <f t="shared" si="52"/>
        <v>25</v>
      </c>
      <c r="E61" s="72">
        <f t="shared" si="52"/>
        <v>50</v>
      </c>
      <c r="F61" s="72">
        <f t="shared" si="52"/>
        <v>70</v>
      </c>
      <c r="G61" s="72">
        <f t="shared" si="52"/>
        <v>90</v>
      </c>
      <c r="H61" s="72">
        <f t="shared" si="52"/>
        <v>100</v>
      </c>
      <c r="I61" s="72" t="str">
        <f t="shared" si="52"/>
        <v/>
      </c>
      <c r="J61" s="72" t="str">
        <f t="shared" si="52"/>
        <v/>
      </c>
      <c r="K61" s="72" t="str">
        <f t="shared" si="52"/>
        <v/>
      </c>
      <c r="L61" s="72" t="str">
        <f t="shared" si="52"/>
        <v/>
      </c>
      <c r="M61" s="72" t="str">
        <f t="shared" si="52"/>
        <v/>
      </c>
      <c r="N61" s="71"/>
      <c r="O61" s="71"/>
      <c r="P61" s="71"/>
      <c r="Q61" s="71"/>
      <c r="R61" s="54"/>
    </row>
    <row r="62" spans="1:18" s="1" customFormat="1" hidden="1" x14ac:dyDescent="0.35">
      <c r="A62" s="63" t="s">
        <v>15</v>
      </c>
      <c r="B62" s="72">
        <f>IF(B32="","",B32)</f>
        <v>0</v>
      </c>
      <c r="C62" s="72">
        <f t="shared" ref="C62:M62" si="53">IF(C32="","",C32+B62)</f>
        <v>0</v>
      </c>
      <c r="D62" s="72">
        <f t="shared" si="53"/>
        <v>18</v>
      </c>
      <c r="E62" s="72">
        <f t="shared" si="53"/>
        <v>37</v>
      </c>
      <c r="F62" s="72">
        <f t="shared" si="53"/>
        <v>62</v>
      </c>
      <c r="G62" s="72">
        <f t="shared" si="53"/>
        <v>79</v>
      </c>
      <c r="H62" s="72">
        <f t="shared" si="53"/>
        <v>106</v>
      </c>
      <c r="I62" s="72" t="str">
        <f t="shared" si="53"/>
        <v/>
      </c>
      <c r="J62" s="72" t="str">
        <f t="shared" si="53"/>
        <v/>
      </c>
      <c r="K62" s="72" t="str">
        <f t="shared" si="53"/>
        <v/>
      </c>
      <c r="L62" s="72" t="str">
        <f t="shared" si="53"/>
        <v/>
      </c>
      <c r="M62" s="72" t="str">
        <f t="shared" si="53"/>
        <v/>
      </c>
      <c r="N62" s="71"/>
      <c r="O62" s="71"/>
      <c r="P62" s="71"/>
      <c r="Q62" s="71"/>
      <c r="R62" s="54"/>
    </row>
    <row r="63" spans="1:18" s="1" customFormat="1" hidden="1" x14ac:dyDescent="0.35">
      <c r="A63" s="63" t="s">
        <v>16</v>
      </c>
      <c r="B63" s="72">
        <f>IF(B33="","",B33)</f>
        <v>0</v>
      </c>
      <c r="C63" s="72">
        <f t="shared" ref="C63:M63" si="54">IF(C33="","",C33+B63)</f>
        <v>0</v>
      </c>
      <c r="D63" s="72">
        <f t="shared" si="54"/>
        <v>20</v>
      </c>
      <c r="E63" s="72">
        <f t="shared" si="54"/>
        <v>42</v>
      </c>
      <c r="F63" s="72">
        <f t="shared" si="54"/>
        <v>57</v>
      </c>
      <c r="G63" s="72">
        <f t="shared" si="54"/>
        <v>73</v>
      </c>
      <c r="H63" s="72">
        <f t="shared" si="54"/>
        <v>81</v>
      </c>
      <c r="I63" s="72" t="str">
        <f t="shared" si="54"/>
        <v/>
      </c>
      <c r="J63" s="72" t="str">
        <f t="shared" si="54"/>
        <v/>
      </c>
      <c r="K63" s="72" t="str">
        <f t="shared" si="54"/>
        <v/>
      </c>
      <c r="L63" s="72" t="str">
        <f t="shared" si="54"/>
        <v/>
      </c>
      <c r="M63" s="72" t="str">
        <f t="shared" si="54"/>
        <v/>
      </c>
      <c r="N63" s="71"/>
      <c r="O63" s="71"/>
      <c r="P63" s="71"/>
      <c r="Q63" s="71"/>
      <c r="R63" s="54"/>
    </row>
    <row r="64" spans="1:18" s="1" customFormat="1" hidden="1" x14ac:dyDescent="0.35">
      <c r="A64" s="63" t="s">
        <v>13</v>
      </c>
      <c r="B64" s="71" t="str">
        <f>IF(B60="","",IF(B60=0,"NA",B62/B60))</f>
        <v>NA</v>
      </c>
      <c r="C64" s="71" t="str">
        <f t="shared" ref="C64:M64" si="55">IF(C60="","",IF(C60=0,"NA",C62/C60))</f>
        <v>NA</v>
      </c>
      <c r="D64" s="71">
        <f t="shared" si="55"/>
        <v>0.9</v>
      </c>
      <c r="E64" s="71">
        <f t="shared" si="55"/>
        <v>0.88095238095238093</v>
      </c>
      <c r="F64" s="71">
        <f t="shared" si="55"/>
        <v>0.86111111111111116</v>
      </c>
      <c r="G64" s="71">
        <f t="shared" si="55"/>
        <v>0.81443298969072164</v>
      </c>
      <c r="H64" s="71">
        <f t="shared" si="55"/>
        <v>0.84126984126984128</v>
      </c>
      <c r="I64" s="71" t="str">
        <f t="shared" si="55"/>
        <v/>
      </c>
      <c r="J64" s="71" t="str">
        <f t="shared" si="55"/>
        <v/>
      </c>
      <c r="K64" s="71" t="str">
        <f t="shared" si="55"/>
        <v/>
      </c>
      <c r="L64" s="71" t="str">
        <f t="shared" si="55"/>
        <v/>
      </c>
      <c r="M64" s="71" t="str">
        <f t="shared" si="55"/>
        <v/>
      </c>
      <c r="N64" s="71"/>
      <c r="O64" s="71"/>
      <c r="P64" s="71"/>
      <c r="Q64" s="71"/>
      <c r="R64" s="54"/>
    </row>
    <row r="65" spans="1:18" s="1" customFormat="1" hidden="1" x14ac:dyDescent="0.35">
      <c r="A65" s="63" t="s">
        <v>14</v>
      </c>
      <c r="B65" s="71" t="str">
        <f>IF(B61="","",IF(B61=0,"NA",B63/B61))</f>
        <v>NA</v>
      </c>
      <c r="C65" s="71" t="str">
        <f t="shared" ref="C65:M65" si="56">IF(C61="","",IF(C61=0,"NA",C63/C61))</f>
        <v>NA</v>
      </c>
      <c r="D65" s="71">
        <f t="shared" si="56"/>
        <v>0.8</v>
      </c>
      <c r="E65" s="71">
        <f t="shared" si="56"/>
        <v>0.84</v>
      </c>
      <c r="F65" s="71">
        <f t="shared" si="56"/>
        <v>0.81428571428571428</v>
      </c>
      <c r="G65" s="71">
        <f t="shared" si="56"/>
        <v>0.81111111111111112</v>
      </c>
      <c r="H65" s="71">
        <f t="shared" si="56"/>
        <v>0.81</v>
      </c>
      <c r="I65" s="71" t="str">
        <f t="shared" si="56"/>
        <v/>
      </c>
      <c r="J65" s="71" t="str">
        <f t="shared" si="56"/>
        <v/>
      </c>
      <c r="K65" s="71" t="str">
        <f t="shared" si="56"/>
        <v/>
      </c>
      <c r="L65" s="71" t="str">
        <f t="shared" si="56"/>
        <v/>
      </c>
      <c r="M65" s="71" t="str">
        <f t="shared" si="56"/>
        <v/>
      </c>
      <c r="N65" s="71"/>
      <c r="O65" s="71"/>
      <c r="P65" s="71"/>
      <c r="Q65" s="71"/>
      <c r="R65" s="54"/>
    </row>
    <row r="66" spans="1:18" hidden="1" x14ac:dyDescent="0.3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1:18" hidden="1" x14ac:dyDescent="0.35">
      <c r="A67" s="73" t="s">
        <v>24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1:18" hidden="1" x14ac:dyDescent="0.35">
      <c r="A68" s="63" t="s">
        <v>19</v>
      </c>
      <c r="B68" s="74" t="str">
        <f t="shared" ref="B68:M68" si="57">IF(B39="","",IF(B39=0,"NA",B42/B39))</f>
        <v>NA</v>
      </c>
      <c r="C68" s="74" t="str">
        <f t="shared" si="57"/>
        <v>NA</v>
      </c>
      <c r="D68" s="74" t="str">
        <f t="shared" si="57"/>
        <v>NA</v>
      </c>
      <c r="E68" s="74" t="str">
        <f t="shared" si="57"/>
        <v>NA</v>
      </c>
      <c r="F68" s="74">
        <f t="shared" si="57"/>
        <v>0.75</v>
      </c>
      <c r="G68" s="74">
        <f t="shared" si="57"/>
        <v>0.54545454545454541</v>
      </c>
      <c r="H68" s="74">
        <f t="shared" si="57"/>
        <v>0.66666666666666663</v>
      </c>
      <c r="I68" s="74">
        <f t="shared" si="57"/>
        <v>0.6</v>
      </c>
      <c r="J68" s="74">
        <f t="shared" si="57"/>
        <v>0.5</v>
      </c>
      <c r="K68" s="74" t="str">
        <f t="shared" si="57"/>
        <v/>
      </c>
      <c r="L68" s="74" t="str">
        <f t="shared" si="57"/>
        <v/>
      </c>
      <c r="M68" s="74" t="str">
        <f t="shared" si="57"/>
        <v/>
      </c>
      <c r="N68" s="69"/>
      <c r="O68" s="69"/>
      <c r="P68" s="69"/>
      <c r="Q68" s="69"/>
      <c r="R68" s="69"/>
    </row>
    <row r="69" spans="1:18" hidden="1" x14ac:dyDescent="0.35">
      <c r="A69" s="63" t="s">
        <v>20</v>
      </c>
      <c r="B69" s="74" t="str">
        <f t="shared" ref="B69:M69" si="58">IF(B40="","",IF(B40=0,"NA",B43/B40))</f>
        <v>NA</v>
      </c>
      <c r="C69" s="74" t="str">
        <f t="shared" si="58"/>
        <v>NA</v>
      </c>
      <c r="D69" s="74" t="str">
        <f t="shared" si="58"/>
        <v>NA</v>
      </c>
      <c r="E69" s="74" t="str">
        <f t="shared" si="58"/>
        <v>NA</v>
      </c>
      <c r="F69" s="74">
        <f t="shared" si="58"/>
        <v>0.4</v>
      </c>
      <c r="G69" s="74">
        <f t="shared" si="58"/>
        <v>0.4</v>
      </c>
      <c r="H69" s="74">
        <f t="shared" si="58"/>
        <v>0.6</v>
      </c>
      <c r="I69" s="74">
        <f t="shared" si="58"/>
        <v>0.43478260869565216</v>
      </c>
      <c r="J69" s="74">
        <f t="shared" si="58"/>
        <v>0.66666666666666663</v>
      </c>
      <c r="K69" s="74" t="str">
        <f t="shared" si="58"/>
        <v/>
      </c>
      <c r="L69" s="74" t="str">
        <f t="shared" si="58"/>
        <v/>
      </c>
      <c r="M69" s="74" t="str">
        <f t="shared" si="58"/>
        <v/>
      </c>
      <c r="N69" s="69"/>
      <c r="O69" s="69"/>
      <c r="P69" s="69"/>
      <c r="Q69" s="69"/>
      <c r="R69" s="69"/>
    </row>
    <row r="70" spans="1:18" hidden="1" x14ac:dyDescent="0.35">
      <c r="A70" s="63" t="s">
        <v>11</v>
      </c>
      <c r="B70" s="75">
        <f>IF(B39="","",B42)</f>
        <v>0</v>
      </c>
      <c r="C70" s="75">
        <f t="shared" ref="C70:M70" si="59">IF(C39="","",C39+B70)</f>
        <v>0</v>
      </c>
      <c r="D70" s="75">
        <f t="shared" si="59"/>
        <v>0</v>
      </c>
      <c r="E70" s="75">
        <f t="shared" si="59"/>
        <v>0</v>
      </c>
      <c r="F70" s="75">
        <f t="shared" si="59"/>
        <v>20</v>
      </c>
      <c r="G70" s="75">
        <f t="shared" si="59"/>
        <v>42</v>
      </c>
      <c r="H70" s="75">
        <f t="shared" si="59"/>
        <v>72</v>
      </c>
      <c r="I70" s="75">
        <f t="shared" si="59"/>
        <v>97</v>
      </c>
      <c r="J70" s="75">
        <f t="shared" si="59"/>
        <v>117</v>
      </c>
      <c r="K70" s="75" t="str">
        <f t="shared" si="59"/>
        <v/>
      </c>
      <c r="L70" s="75" t="str">
        <f t="shared" si="59"/>
        <v/>
      </c>
      <c r="M70" s="75" t="str">
        <f t="shared" si="59"/>
        <v/>
      </c>
      <c r="N70" s="69"/>
      <c r="O70" s="69"/>
      <c r="P70" s="69"/>
      <c r="Q70" s="69"/>
      <c r="R70" s="69"/>
    </row>
    <row r="71" spans="1:18" hidden="1" x14ac:dyDescent="0.35">
      <c r="A71" s="63" t="s">
        <v>12</v>
      </c>
      <c r="B71" s="75">
        <f>IF(B40="","",B43)</f>
        <v>0</v>
      </c>
      <c r="C71" s="75">
        <f t="shared" ref="C71:M71" si="60">IF(C40="","",C40+B71)</f>
        <v>0</v>
      </c>
      <c r="D71" s="75">
        <f t="shared" si="60"/>
        <v>0</v>
      </c>
      <c r="E71" s="75">
        <f t="shared" si="60"/>
        <v>0</v>
      </c>
      <c r="F71" s="75">
        <f t="shared" si="60"/>
        <v>25</v>
      </c>
      <c r="G71" s="75">
        <f t="shared" si="60"/>
        <v>50</v>
      </c>
      <c r="H71" s="75">
        <f t="shared" si="60"/>
        <v>70</v>
      </c>
      <c r="I71" s="75">
        <f t="shared" si="60"/>
        <v>93</v>
      </c>
      <c r="J71" s="75">
        <f t="shared" si="60"/>
        <v>108</v>
      </c>
      <c r="K71" s="75" t="str">
        <f t="shared" si="60"/>
        <v/>
      </c>
      <c r="L71" s="75" t="str">
        <f t="shared" si="60"/>
        <v/>
      </c>
      <c r="M71" s="75" t="str">
        <f t="shared" si="60"/>
        <v/>
      </c>
      <c r="N71" s="69"/>
      <c r="O71" s="69"/>
      <c r="P71" s="69"/>
      <c r="Q71" s="69"/>
      <c r="R71" s="69"/>
    </row>
    <row r="72" spans="1:18" hidden="1" x14ac:dyDescent="0.35">
      <c r="A72" s="63" t="s">
        <v>15</v>
      </c>
      <c r="B72" s="75">
        <f>IF(B42="","",B42)</f>
        <v>0</v>
      </c>
      <c r="C72" s="75">
        <f t="shared" ref="C72:M72" si="61">IF(C42="","",C42+B72)</f>
        <v>0</v>
      </c>
      <c r="D72" s="75">
        <f t="shared" si="61"/>
        <v>0</v>
      </c>
      <c r="E72" s="75">
        <f t="shared" si="61"/>
        <v>0</v>
      </c>
      <c r="F72" s="75">
        <f t="shared" si="61"/>
        <v>15</v>
      </c>
      <c r="G72" s="75">
        <f t="shared" si="61"/>
        <v>27</v>
      </c>
      <c r="H72" s="75">
        <f t="shared" si="61"/>
        <v>47</v>
      </c>
      <c r="I72" s="75">
        <f t="shared" si="61"/>
        <v>62</v>
      </c>
      <c r="J72" s="75">
        <f t="shared" si="61"/>
        <v>72</v>
      </c>
      <c r="K72" s="75" t="str">
        <f t="shared" si="61"/>
        <v/>
      </c>
      <c r="L72" s="75" t="str">
        <f t="shared" si="61"/>
        <v/>
      </c>
      <c r="M72" s="75" t="str">
        <f t="shared" si="61"/>
        <v/>
      </c>
      <c r="N72" s="69"/>
      <c r="O72" s="69"/>
      <c r="P72" s="69"/>
      <c r="Q72" s="69"/>
      <c r="R72" s="69"/>
    </row>
    <row r="73" spans="1:18" hidden="1" x14ac:dyDescent="0.35">
      <c r="A73" s="63" t="s">
        <v>16</v>
      </c>
      <c r="B73" s="75">
        <f>IF(B43="","",B43)</f>
        <v>0</v>
      </c>
      <c r="C73" s="75">
        <f t="shared" ref="C73:M73" si="62">IF(C43="","",C43+B73)</f>
        <v>0</v>
      </c>
      <c r="D73" s="75">
        <f t="shared" si="62"/>
        <v>0</v>
      </c>
      <c r="E73" s="75">
        <f t="shared" si="62"/>
        <v>0</v>
      </c>
      <c r="F73" s="75">
        <f t="shared" si="62"/>
        <v>10</v>
      </c>
      <c r="G73" s="75">
        <f t="shared" si="62"/>
        <v>20</v>
      </c>
      <c r="H73" s="75">
        <f t="shared" si="62"/>
        <v>32</v>
      </c>
      <c r="I73" s="75">
        <f t="shared" si="62"/>
        <v>42</v>
      </c>
      <c r="J73" s="75">
        <f t="shared" si="62"/>
        <v>52</v>
      </c>
      <c r="K73" s="75" t="str">
        <f t="shared" si="62"/>
        <v/>
      </c>
      <c r="L73" s="75" t="str">
        <f t="shared" si="62"/>
        <v/>
      </c>
      <c r="M73" s="75" t="str">
        <f t="shared" si="62"/>
        <v/>
      </c>
      <c r="N73" s="69"/>
      <c r="O73" s="69"/>
      <c r="P73" s="69"/>
      <c r="Q73" s="69"/>
      <c r="R73" s="69"/>
    </row>
    <row r="74" spans="1:18" hidden="1" x14ac:dyDescent="0.35">
      <c r="A74" s="63" t="s">
        <v>13</v>
      </c>
      <c r="B74" s="74" t="str">
        <f>IF(B70="","",IF(B70=0,"NA",B72/B70))</f>
        <v>NA</v>
      </c>
      <c r="C74" s="74" t="str">
        <f t="shared" ref="C74:M74" si="63">IF(C70="","",IF(C70=0,"NA",C72/C70))</f>
        <v>NA</v>
      </c>
      <c r="D74" s="74" t="str">
        <f t="shared" si="63"/>
        <v>NA</v>
      </c>
      <c r="E74" s="74" t="str">
        <f t="shared" si="63"/>
        <v>NA</v>
      </c>
      <c r="F74" s="74">
        <f t="shared" si="63"/>
        <v>0.75</v>
      </c>
      <c r="G74" s="74">
        <f t="shared" si="63"/>
        <v>0.6428571428571429</v>
      </c>
      <c r="H74" s="74">
        <f t="shared" si="63"/>
        <v>0.65277777777777779</v>
      </c>
      <c r="I74" s="74">
        <f t="shared" si="63"/>
        <v>0.63917525773195871</v>
      </c>
      <c r="J74" s="74">
        <f t="shared" si="63"/>
        <v>0.61538461538461542</v>
      </c>
      <c r="K74" s="74" t="str">
        <f t="shared" si="63"/>
        <v/>
      </c>
      <c r="L74" s="74" t="str">
        <f t="shared" si="63"/>
        <v/>
      </c>
      <c r="M74" s="74" t="str">
        <f t="shared" si="63"/>
        <v/>
      </c>
      <c r="N74" s="69"/>
      <c r="O74" s="69"/>
      <c r="P74" s="69"/>
      <c r="Q74" s="69"/>
      <c r="R74" s="69"/>
    </row>
    <row r="75" spans="1:18" hidden="1" x14ac:dyDescent="0.35">
      <c r="A75" s="63" t="s">
        <v>14</v>
      </c>
      <c r="B75" s="74" t="str">
        <f>IF(B71="","",IF(B71=0,"NA",B73/B71))</f>
        <v>NA</v>
      </c>
      <c r="C75" s="74" t="str">
        <f t="shared" ref="C75:M75" si="64">IF(C71="","",IF(C71=0,"NA",C73/C71))</f>
        <v>NA</v>
      </c>
      <c r="D75" s="74" t="str">
        <f t="shared" si="64"/>
        <v>NA</v>
      </c>
      <c r="E75" s="74" t="str">
        <f t="shared" si="64"/>
        <v>NA</v>
      </c>
      <c r="F75" s="74">
        <f t="shared" si="64"/>
        <v>0.4</v>
      </c>
      <c r="G75" s="74">
        <f t="shared" si="64"/>
        <v>0.4</v>
      </c>
      <c r="H75" s="74">
        <f t="shared" si="64"/>
        <v>0.45714285714285713</v>
      </c>
      <c r="I75" s="74">
        <f t="shared" si="64"/>
        <v>0.45161290322580644</v>
      </c>
      <c r="J75" s="74">
        <f t="shared" si="64"/>
        <v>0.48148148148148145</v>
      </c>
      <c r="K75" s="74" t="str">
        <f t="shared" si="64"/>
        <v/>
      </c>
      <c r="L75" s="74" t="str">
        <f t="shared" si="64"/>
        <v/>
      </c>
      <c r="M75" s="74" t="str">
        <f t="shared" si="64"/>
        <v/>
      </c>
      <c r="N75" s="69"/>
      <c r="O75" s="69"/>
      <c r="P75" s="69"/>
      <c r="Q75" s="69"/>
      <c r="R75" s="69"/>
    </row>
    <row r="76" spans="1:18" ht="29" x14ac:dyDescent="0.35">
      <c r="A76" s="122" t="s">
        <v>40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18" ht="43.5" x14ac:dyDescent="0.35">
      <c r="A77" s="131" t="s">
        <v>41</v>
      </c>
    </row>
    <row r="78" spans="1:18" ht="43.5" x14ac:dyDescent="0.35">
      <c r="A78" s="131" t="s">
        <v>42</v>
      </c>
    </row>
    <row r="79" spans="1:18" x14ac:dyDescent="0.35">
      <c r="A79" s="119" t="s">
        <v>96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B365-655F-4425-ADA8-E01C9A3F26A2}">
  <dimension ref="A1:AW76"/>
  <sheetViews>
    <sheetView topLeftCell="A15" zoomScaleNormal="100" workbookViewId="0">
      <selection activeCell="A38" sqref="A38"/>
    </sheetView>
  </sheetViews>
  <sheetFormatPr defaultRowHeight="14.5" x14ac:dyDescent="0.35"/>
  <cols>
    <col min="1" max="1" width="62.08984375" bestFit="1" customWidth="1"/>
    <col min="2" max="2" width="8.54296875" customWidth="1"/>
    <col min="3" max="3" width="8.81640625" customWidth="1"/>
    <col min="4" max="4" width="9" customWidth="1"/>
    <col min="6" max="6" width="9.36328125" customWidth="1"/>
    <col min="12" max="12" width="9" customWidth="1"/>
    <col min="16" max="16" width="9" customWidth="1"/>
    <col min="18" max="18" width="9.36328125" customWidth="1"/>
    <col min="24" max="24" width="9" customWidth="1"/>
    <col min="28" max="28" width="9" customWidth="1"/>
    <col min="30" max="30" width="9.36328125" customWidth="1"/>
    <col min="36" max="36" width="9" customWidth="1"/>
    <col min="40" max="40" width="9" customWidth="1"/>
    <col min="42" max="42" width="9.36328125" customWidth="1"/>
    <col min="48" max="48" width="9" customWidth="1"/>
  </cols>
  <sheetData>
    <row r="1" spans="1:49" ht="28.25" customHeight="1" x14ac:dyDescent="0.35">
      <c r="A1" s="117" t="s">
        <v>37</v>
      </c>
    </row>
    <row r="2" spans="1:49" x14ac:dyDescent="0.35">
      <c r="A2" s="26" t="s">
        <v>99</v>
      </c>
      <c r="B2" s="27"/>
      <c r="C2" s="28"/>
    </row>
    <row r="3" spans="1:49" x14ac:dyDescent="0.35">
      <c r="A3" s="25" t="s">
        <v>25</v>
      </c>
      <c r="B3" s="31"/>
      <c r="C3" s="28"/>
      <c r="E3" s="120"/>
      <c r="F3" s="116"/>
      <c r="G3" s="116"/>
      <c r="H3" s="116"/>
      <c r="I3" s="116"/>
      <c r="J3" s="116"/>
      <c r="K3" s="116"/>
    </row>
    <row r="4" spans="1:49" x14ac:dyDescent="0.35">
      <c r="A4" s="25" t="s">
        <v>0</v>
      </c>
      <c r="B4" s="30"/>
      <c r="C4" s="29"/>
      <c r="E4" s="116"/>
      <c r="F4" s="116"/>
      <c r="G4" s="116"/>
      <c r="H4" s="116"/>
      <c r="I4" s="116"/>
      <c r="J4" s="116"/>
      <c r="K4" s="116"/>
    </row>
    <row r="5" spans="1:49" x14ac:dyDescent="0.35">
      <c r="A5" s="25" t="s">
        <v>101</v>
      </c>
      <c r="B5" s="102" t="e">
        <f>B3/B4</f>
        <v>#DIV/0!</v>
      </c>
      <c r="C5" s="29"/>
      <c r="E5" s="116"/>
      <c r="F5" s="116"/>
      <c r="G5" s="116"/>
      <c r="H5" s="116"/>
      <c r="I5" s="116"/>
      <c r="J5" s="116"/>
      <c r="K5" s="116"/>
    </row>
    <row r="6" spans="1:49" x14ac:dyDescent="0.35">
      <c r="A6" s="25" t="s">
        <v>2</v>
      </c>
      <c r="B6" s="32"/>
      <c r="C6" s="29"/>
      <c r="E6" s="116"/>
      <c r="F6" s="116"/>
      <c r="G6" s="116"/>
      <c r="H6" s="116"/>
      <c r="I6" s="116"/>
      <c r="J6" s="116"/>
      <c r="K6" s="116"/>
    </row>
    <row r="7" spans="1:49" x14ac:dyDescent="0.35">
      <c r="A7" s="55" t="s">
        <v>26</v>
      </c>
      <c r="B7" s="56"/>
      <c r="C7" s="57"/>
    </row>
    <row r="8" spans="1:49" x14ac:dyDescent="0.35">
      <c r="A8" s="55" t="s">
        <v>27</v>
      </c>
      <c r="B8" s="56"/>
      <c r="C8" s="57"/>
    </row>
    <row r="9" spans="1:49" x14ac:dyDescent="0.35">
      <c r="A9" s="58" t="s">
        <v>31</v>
      </c>
      <c r="B9" s="59"/>
      <c r="C9" s="57"/>
    </row>
    <row r="10" spans="1:49" x14ac:dyDescent="0.35">
      <c r="A10" s="60" t="s">
        <v>32</v>
      </c>
      <c r="B10" s="61"/>
      <c r="C10" s="60"/>
    </row>
    <row r="11" spans="1:49" x14ac:dyDescent="0.35">
      <c r="A11" s="121" t="s">
        <v>35</v>
      </c>
    </row>
    <row r="12" spans="1:49" x14ac:dyDescent="0.35">
      <c r="A12" s="121" t="s">
        <v>35</v>
      </c>
    </row>
    <row r="13" spans="1:49" x14ac:dyDescent="0.35">
      <c r="A13" s="126" t="s">
        <v>6</v>
      </c>
      <c r="B13" s="127" t="s">
        <v>47</v>
      </c>
      <c r="C13" s="128" t="s">
        <v>48</v>
      </c>
      <c r="D13" s="127" t="s">
        <v>49</v>
      </c>
      <c r="E13" s="128" t="s">
        <v>50</v>
      </c>
      <c r="F13" s="127" t="s">
        <v>51</v>
      </c>
      <c r="G13" s="128" t="s">
        <v>52</v>
      </c>
      <c r="H13" s="127" t="s">
        <v>53</v>
      </c>
      <c r="I13" s="128" t="s">
        <v>54</v>
      </c>
      <c r="J13" s="127" t="s">
        <v>56</v>
      </c>
      <c r="K13" s="128" t="s">
        <v>57</v>
      </c>
      <c r="L13" s="127" t="s">
        <v>58</v>
      </c>
      <c r="M13" s="128" t="s">
        <v>59</v>
      </c>
      <c r="N13" s="128" t="s">
        <v>60</v>
      </c>
      <c r="O13" s="128" t="s">
        <v>61</v>
      </c>
      <c r="P13" s="128" t="s">
        <v>62</v>
      </c>
      <c r="Q13" s="128" t="s">
        <v>63</v>
      </c>
      <c r="R13" s="128" t="s">
        <v>64</v>
      </c>
      <c r="S13" s="128" t="s">
        <v>65</v>
      </c>
      <c r="T13" s="128" t="s">
        <v>66</v>
      </c>
      <c r="U13" s="128" t="s">
        <v>67</v>
      </c>
      <c r="V13" s="128" t="s">
        <v>68</v>
      </c>
      <c r="W13" s="128" t="s">
        <v>69</v>
      </c>
      <c r="X13" s="128" t="s">
        <v>70</v>
      </c>
      <c r="Y13" s="128" t="s">
        <v>71</v>
      </c>
      <c r="Z13" s="128" t="s">
        <v>72</v>
      </c>
      <c r="AA13" s="128" t="s">
        <v>73</v>
      </c>
      <c r="AB13" s="128" t="s">
        <v>74</v>
      </c>
      <c r="AC13" s="128" t="s">
        <v>75</v>
      </c>
      <c r="AD13" s="128" t="s">
        <v>76</v>
      </c>
      <c r="AE13" s="128" t="s">
        <v>77</v>
      </c>
      <c r="AF13" s="128" t="s">
        <v>78</v>
      </c>
      <c r="AG13" s="128" t="s">
        <v>79</v>
      </c>
      <c r="AH13" s="128" t="s">
        <v>80</v>
      </c>
      <c r="AI13" s="128" t="s">
        <v>81</v>
      </c>
      <c r="AJ13" s="128" t="s">
        <v>82</v>
      </c>
      <c r="AK13" s="128" t="s">
        <v>83</v>
      </c>
      <c r="AL13" s="128" t="s">
        <v>84</v>
      </c>
      <c r="AM13" s="128" t="s">
        <v>85</v>
      </c>
      <c r="AN13" s="128" t="s">
        <v>86</v>
      </c>
      <c r="AO13" s="128" t="s">
        <v>87</v>
      </c>
      <c r="AP13" s="128" t="s">
        <v>88</v>
      </c>
      <c r="AQ13" s="128" t="s">
        <v>89</v>
      </c>
      <c r="AR13" s="128" t="s">
        <v>90</v>
      </c>
      <c r="AS13" s="128" t="s">
        <v>91</v>
      </c>
      <c r="AT13" s="128" t="s">
        <v>92</v>
      </c>
      <c r="AU13" s="128" t="s">
        <v>93</v>
      </c>
      <c r="AV13" s="128" t="s">
        <v>94</v>
      </c>
      <c r="AW13" s="128" t="s">
        <v>95</v>
      </c>
    </row>
    <row r="14" spans="1:49" x14ac:dyDescent="0.35">
      <c r="A14" s="126" t="s">
        <v>55</v>
      </c>
      <c r="B14" s="129">
        <v>1</v>
      </c>
      <c r="C14" s="130">
        <v>2</v>
      </c>
      <c r="D14" s="130">
        <v>3</v>
      </c>
      <c r="E14" s="130">
        <v>4</v>
      </c>
      <c r="F14" s="130">
        <v>5</v>
      </c>
      <c r="G14" s="130">
        <v>6</v>
      </c>
      <c r="H14" s="130">
        <v>7</v>
      </c>
      <c r="I14" s="130">
        <v>8</v>
      </c>
      <c r="J14" s="130">
        <v>9</v>
      </c>
      <c r="K14" s="130">
        <v>10</v>
      </c>
      <c r="L14" s="130">
        <v>11</v>
      </c>
      <c r="M14" s="130">
        <v>12</v>
      </c>
      <c r="N14" s="130">
        <v>13</v>
      </c>
      <c r="O14" s="130">
        <v>14</v>
      </c>
      <c r="P14" s="130">
        <v>15</v>
      </c>
      <c r="Q14" s="130">
        <v>16</v>
      </c>
      <c r="R14" s="130">
        <v>17</v>
      </c>
      <c r="S14" s="130">
        <v>18</v>
      </c>
      <c r="T14" s="130">
        <v>19</v>
      </c>
      <c r="U14" s="130">
        <v>20</v>
      </c>
      <c r="V14" s="130">
        <v>21</v>
      </c>
      <c r="W14" s="130">
        <v>22</v>
      </c>
      <c r="X14" s="130">
        <v>23</v>
      </c>
      <c r="Y14" s="130">
        <v>24</v>
      </c>
      <c r="Z14" s="130">
        <v>25</v>
      </c>
      <c r="AA14" s="130">
        <v>26</v>
      </c>
      <c r="AB14" s="130">
        <v>27</v>
      </c>
      <c r="AC14" s="130">
        <v>28</v>
      </c>
      <c r="AD14" s="130">
        <v>29</v>
      </c>
      <c r="AE14" s="130">
        <v>30</v>
      </c>
      <c r="AF14" s="130">
        <v>31</v>
      </c>
      <c r="AG14" s="130">
        <v>32</v>
      </c>
      <c r="AH14" s="130">
        <v>33</v>
      </c>
      <c r="AI14" s="130">
        <v>34</v>
      </c>
      <c r="AJ14" s="130">
        <v>35</v>
      </c>
      <c r="AK14" s="130">
        <v>36</v>
      </c>
      <c r="AL14" s="130">
        <v>37</v>
      </c>
      <c r="AM14" s="130">
        <v>38</v>
      </c>
      <c r="AN14" s="130">
        <v>39</v>
      </c>
      <c r="AO14" s="130">
        <v>40</v>
      </c>
      <c r="AP14" s="130">
        <v>41</v>
      </c>
      <c r="AQ14" s="130">
        <v>42</v>
      </c>
      <c r="AR14" s="130">
        <v>43</v>
      </c>
      <c r="AS14" s="130">
        <v>44</v>
      </c>
      <c r="AT14" s="130">
        <v>45</v>
      </c>
      <c r="AU14" s="130">
        <v>46</v>
      </c>
      <c r="AV14" s="130">
        <v>47</v>
      </c>
      <c r="AW14" s="130">
        <v>48</v>
      </c>
    </row>
    <row r="15" spans="1:49" x14ac:dyDescent="0.35">
      <c r="A15" s="110" t="s">
        <v>102</v>
      </c>
      <c r="B15" s="103" t="e">
        <f>$B$5*B14</f>
        <v>#DIV/0!</v>
      </c>
      <c r="C15" s="103" t="e">
        <f t="shared" ref="C15:N15" si="0">$B$5*C14</f>
        <v>#DIV/0!</v>
      </c>
      <c r="D15" s="103" t="e">
        <f t="shared" si="0"/>
        <v>#DIV/0!</v>
      </c>
      <c r="E15" s="103" t="e">
        <f t="shared" si="0"/>
        <v>#DIV/0!</v>
      </c>
      <c r="F15" s="103" t="e">
        <f t="shared" si="0"/>
        <v>#DIV/0!</v>
      </c>
      <c r="G15" s="103" t="e">
        <f t="shared" si="0"/>
        <v>#DIV/0!</v>
      </c>
      <c r="H15" s="103" t="e">
        <f t="shared" si="0"/>
        <v>#DIV/0!</v>
      </c>
      <c r="I15" s="103" t="e">
        <f t="shared" si="0"/>
        <v>#DIV/0!</v>
      </c>
      <c r="J15" s="103" t="e">
        <f t="shared" si="0"/>
        <v>#DIV/0!</v>
      </c>
      <c r="K15" s="103" t="e">
        <f t="shared" si="0"/>
        <v>#DIV/0!</v>
      </c>
      <c r="L15" s="103" t="e">
        <f t="shared" si="0"/>
        <v>#DIV/0!</v>
      </c>
      <c r="M15" s="103" t="e">
        <f t="shared" si="0"/>
        <v>#DIV/0!</v>
      </c>
      <c r="N15" s="103" t="e">
        <f t="shared" si="0"/>
        <v>#DIV/0!</v>
      </c>
      <c r="O15" s="103" t="e">
        <f t="shared" ref="O15:AW15" si="1">$B$5*O14</f>
        <v>#DIV/0!</v>
      </c>
      <c r="P15" s="103" t="e">
        <f t="shared" si="1"/>
        <v>#DIV/0!</v>
      </c>
      <c r="Q15" s="103" t="e">
        <f t="shared" si="1"/>
        <v>#DIV/0!</v>
      </c>
      <c r="R15" s="103" t="e">
        <f t="shared" si="1"/>
        <v>#DIV/0!</v>
      </c>
      <c r="S15" s="103" t="e">
        <f t="shared" si="1"/>
        <v>#DIV/0!</v>
      </c>
      <c r="T15" s="103" t="e">
        <f t="shared" si="1"/>
        <v>#DIV/0!</v>
      </c>
      <c r="U15" s="103" t="e">
        <f t="shared" si="1"/>
        <v>#DIV/0!</v>
      </c>
      <c r="V15" s="103" t="e">
        <f t="shared" si="1"/>
        <v>#DIV/0!</v>
      </c>
      <c r="W15" s="103" t="e">
        <f t="shared" si="1"/>
        <v>#DIV/0!</v>
      </c>
      <c r="X15" s="103" t="e">
        <f t="shared" si="1"/>
        <v>#DIV/0!</v>
      </c>
      <c r="Y15" s="103" t="e">
        <f t="shared" si="1"/>
        <v>#DIV/0!</v>
      </c>
      <c r="Z15" s="103" t="e">
        <f t="shared" si="1"/>
        <v>#DIV/0!</v>
      </c>
      <c r="AA15" s="103" t="e">
        <f t="shared" si="1"/>
        <v>#DIV/0!</v>
      </c>
      <c r="AB15" s="103" t="e">
        <f t="shared" si="1"/>
        <v>#DIV/0!</v>
      </c>
      <c r="AC15" s="103" t="e">
        <f t="shared" si="1"/>
        <v>#DIV/0!</v>
      </c>
      <c r="AD15" s="103" t="e">
        <f t="shared" si="1"/>
        <v>#DIV/0!</v>
      </c>
      <c r="AE15" s="103" t="e">
        <f t="shared" si="1"/>
        <v>#DIV/0!</v>
      </c>
      <c r="AF15" s="103" t="e">
        <f t="shared" si="1"/>
        <v>#DIV/0!</v>
      </c>
      <c r="AG15" s="103" t="e">
        <f t="shared" si="1"/>
        <v>#DIV/0!</v>
      </c>
      <c r="AH15" s="103" t="e">
        <f t="shared" si="1"/>
        <v>#DIV/0!</v>
      </c>
      <c r="AI15" s="103" t="e">
        <f t="shared" si="1"/>
        <v>#DIV/0!</v>
      </c>
      <c r="AJ15" s="103" t="e">
        <f t="shared" si="1"/>
        <v>#DIV/0!</v>
      </c>
      <c r="AK15" s="103" t="e">
        <f t="shared" si="1"/>
        <v>#DIV/0!</v>
      </c>
      <c r="AL15" s="103" t="e">
        <f t="shared" si="1"/>
        <v>#DIV/0!</v>
      </c>
      <c r="AM15" s="103" t="e">
        <f t="shared" si="1"/>
        <v>#DIV/0!</v>
      </c>
      <c r="AN15" s="103" t="e">
        <f t="shared" si="1"/>
        <v>#DIV/0!</v>
      </c>
      <c r="AO15" s="103" t="e">
        <f t="shared" si="1"/>
        <v>#DIV/0!</v>
      </c>
      <c r="AP15" s="103" t="e">
        <f t="shared" si="1"/>
        <v>#DIV/0!</v>
      </c>
      <c r="AQ15" s="103" t="e">
        <f t="shared" si="1"/>
        <v>#DIV/0!</v>
      </c>
      <c r="AR15" s="103" t="e">
        <f t="shared" si="1"/>
        <v>#DIV/0!</v>
      </c>
      <c r="AS15" s="103" t="e">
        <f t="shared" si="1"/>
        <v>#DIV/0!</v>
      </c>
      <c r="AT15" s="103" t="e">
        <f t="shared" si="1"/>
        <v>#DIV/0!</v>
      </c>
      <c r="AU15" s="103" t="e">
        <f t="shared" si="1"/>
        <v>#DIV/0!</v>
      </c>
      <c r="AV15" s="103" t="e">
        <f t="shared" si="1"/>
        <v>#DIV/0!</v>
      </c>
      <c r="AW15" s="103" t="e">
        <f t="shared" si="1"/>
        <v>#DIV/0!</v>
      </c>
    </row>
    <row r="16" spans="1:49" x14ac:dyDescent="0.35">
      <c r="A16" s="6" t="s">
        <v>119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x14ac:dyDescent="0.35">
      <c r="A17" s="6" t="s">
        <v>127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x14ac:dyDescent="0.35">
      <c r="A18" s="10" t="s">
        <v>103</v>
      </c>
      <c r="B18" s="10" t="str">
        <f t="shared" ref="B18:AW18" si="2">IF((AND(B16="",B17="")),"",B16+B17)</f>
        <v/>
      </c>
      <c r="C18" s="10" t="str">
        <f t="shared" si="2"/>
        <v/>
      </c>
      <c r="D18" s="10" t="str">
        <f t="shared" si="2"/>
        <v/>
      </c>
      <c r="E18" s="10" t="str">
        <f t="shared" si="2"/>
        <v/>
      </c>
      <c r="F18" s="10" t="str">
        <f t="shared" si="2"/>
        <v/>
      </c>
      <c r="G18" s="10" t="str">
        <f t="shared" si="2"/>
        <v/>
      </c>
      <c r="H18" s="10" t="str">
        <f t="shared" si="2"/>
        <v/>
      </c>
      <c r="I18" s="10" t="str">
        <f t="shared" si="2"/>
        <v/>
      </c>
      <c r="J18" s="10" t="str">
        <f t="shared" si="2"/>
        <v/>
      </c>
      <c r="K18" s="10" t="str">
        <f t="shared" si="2"/>
        <v/>
      </c>
      <c r="L18" s="10" t="str">
        <f t="shared" si="2"/>
        <v/>
      </c>
      <c r="M18" s="10" t="str">
        <f t="shared" si="2"/>
        <v/>
      </c>
      <c r="N18" s="10" t="str">
        <f t="shared" si="2"/>
        <v/>
      </c>
      <c r="O18" s="10" t="str">
        <f t="shared" si="2"/>
        <v/>
      </c>
      <c r="P18" s="10" t="str">
        <f t="shared" si="2"/>
        <v/>
      </c>
      <c r="Q18" s="10" t="str">
        <f t="shared" si="2"/>
        <v/>
      </c>
      <c r="R18" s="10" t="str">
        <f t="shared" si="2"/>
        <v/>
      </c>
      <c r="S18" s="10" t="str">
        <f t="shared" si="2"/>
        <v/>
      </c>
      <c r="T18" s="10" t="str">
        <f t="shared" si="2"/>
        <v/>
      </c>
      <c r="U18" s="10" t="str">
        <f t="shared" si="2"/>
        <v/>
      </c>
      <c r="V18" s="10" t="str">
        <f t="shared" si="2"/>
        <v/>
      </c>
      <c r="W18" s="10" t="str">
        <f t="shared" si="2"/>
        <v/>
      </c>
      <c r="X18" s="10" t="str">
        <f t="shared" si="2"/>
        <v/>
      </c>
      <c r="Y18" s="10" t="str">
        <f t="shared" si="2"/>
        <v/>
      </c>
      <c r="Z18" s="10" t="str">
        <f t="shared" si="2"/>
        <v/>
      </c>
      <c r="AA18" s="10" t="str">
        <f t="shared" si="2"/>
        <v/>
      </c>
      <c r="AB18" s="10" t="str">
        <f t="shared" si="2"/>
        <v/>
      </c>
      <c r="AC18" s="10" t="str">
        <f t="shared" si="2"/>
        <v/>
      </c>
      <c r="AD18" s="10" t="str">
        <f t="shared" si="2"/>
        <v/>
      </c>
      <c r="AE18" s="10" t="str">
        <f t="shared" si="2"/>
        <v/>
      </c>
      <c r="AF18" s="10" t="str">
        <f t="shared" si="2"/>
        <v/>
      </c>
      <c r="AG18" s="10" t="str">
        <f t="shared" si="2"/>
        <v/>
      </c>
      <c r="AH18" s="10" t="str">
        <f t="shared" si="2"/>
        <v/>
      </c>
      <c r="AI18" s="10" t="str">
        <f t="shared" si="2"/>
        <v/>
      </c>
      <c r="AJ18" s="10" t="str">
        <f t="shared" si="2"/>
        <v/>
      </c>
      <c r="AK18" s="10" t="str">
        <f t="shared" si="2"/>
        <v/>
      </c>
      <c r="AL18" s="10" t="str">
        <f t="shared" si="2"/>
        <v/>
      </c>
      <c r="AM18" s="10" t="str">
        <f t="shared" si="2"/>
        <v/>
      </c>
      <c r="AN18" s="10" t="str">
        <f t="shared" si="2"/>
        <v/>
      </c>
      <c r="AO18" s="10" t="str">
        <f t="shared" si="2"/>
        <v/>
      </c>
      <c r="AP18" s="10" t="str">
        <f t="shared" si="2"/>
        <v/>
      </c>
      <c r="AQ18" s="10" t="str">
        <f t="shared" si="2"/>
        <v/>
      </c>
      <c r="AR18" s="10" t="str">
        <f t="shared" si="2"/>
        <v/>
      </c>
      <c r="AS18" s="10" t="str">
        <f t="shared" si="2"/>
        <v/>
      </c>
      <c r="AT18" s="10" t="str">
        <f t="shared" si="2"/>
        <v/>
      </c>
      <c r="AU18" s="10" t="str">
        <f t="shared" si="2"/>
        <v/>
      </c>
      <c r="AV18" s="10" t="str">
        <f t="shared" si="2"/>
        <v/>
      </c>
      <c r="AW18" s="10" t="str">
        <f t="shared" si="2"/>
        <v/>
      </c>
    </row>
    <row r="19" spans="1:49" x14ac:dyDescent="0.35">
      <c r="A19" s="11" t="s">
        <v>104</v>
      </c>
      <c r="B19" s="11" t="str">
        <f t="shared" ref="B19:AW19" si="3">IF(B18="","",B18/$B$5)</f>
        <v/>
      </c>
      <c r="C19" s="11" t="str">
        <f t="shared" si="3"/>
        <v/>
      </c>
      <c r="D19" s="11" t="str">
        <f t="shared" si="3"/>
        <v/>
      </c>
      <c r="E19" s="11" t="str">
        <f t="shared" si="3"/>
        <v/>
      </c>
      <c r="F19" s="11" t="str">
        <f t="shared" si="3"/>
        <v/>
      </c>
      <c r="G19" s="11" t="str">
        <f t="shared" si="3"/>
        <v/>
      </c>
      <c r="H19" s="11" t="str">
        <f t="shared" si="3"/>
        <v/>
      </c>
      <c r="I19" s="11" t="str">
        <f t="shared" si="3"/>
        <v/>
      </c>
      <c r="J19" s="11" t="str">
        <f t="shared" si="3"/>
        <v/>
      </c>
      <c r="K19" s="11" t="str">
        <f t="shared" si="3"/>
        <v/>
      </c>
      <c r="L19" s="11" t="str">
        <f t="shared" si="3"/>
        <v/>
      </c>
      <c r="M19" s="11" t="str">
        <f t="shared" si="3"/>
        <v/>
      </c>
      <c r="N19" s="11" t="str">
        <f t="shared" si="3"/>
        <v/>
      </c>
      <c r="O19" s="11" t="str">
        <f t="shared" si="3"/>
        <v/>
      </c>
      <c r="P19" s="11" t="str">
        <f t="shared" si="3"/>
        <v/>
      </c>
      <c r="Q19" s="11" t="str">
        <f t="shared" si="3"/>
        <v/>
      </c>
      <c r="R19" s="11" t="str">
        <f t="shared" si="3"/>
        <v/>
      </c>
      <c r="S19" s="11" t="str">
        <f t="shared" si="3"/>
        <v/>
      </c>
      <c r="T19" s="11" t="str">
        <f t="shared" si="3"/>
        <v/>
      </c>
      <c r="U19" s="11" t="str">
        <f t="shared" si="3"/>
        <v/>
      </c>
      <c r="V19" s="11" t="str">
        <f t="shared" si="3"/>
        <v/>
      </c>
      <c r="W19" s="11" t="str">
        <f t="shared" si="3"/>
        <v/>
      </c>
      <c r="X19" s="11" t="str">
        <f t="shared" si="3"/>
        <v/>
      </c>
      <c r="Y19" s="11" t="str">
        <f t="shared" si="3"/>
        <v/>
      </c>
      <c r="Z19" s="11" t="str">
        <f t="shared" si="3"/>
        <v/>
      </c>
      <c r="AA19" s="11" t="str">
        <f t="shared" si="3"/>
        <v/>
      </c>
      <c r="AB19" s="11" t="str">
        <f t="shared" si="3"/>
        <v/>
      </c>
      <c r="AC19" s="11" t="str">
        <f t="shared" si="3"/>
        <v/>
      </c>
      <c r="AD19" s="11" t="str">
        <f t="shared" si="3"/>
        <v/>
      </c>
      <c r="AE19" s="11" t="str">
        <f t="shared" si="3"/>
        <v/>
      </c>
      <c r="AF19" s="11" t="str">
        <f t="shared" si="3"/>
        <v/>
      </c>
      <c r="AG19" s="11" t="str">
        <f t="shared" si="3"/>
        <v/>
      </c>
      <c r="AH19" s="11" t="str">
        <f t="shared" si="3"/>
        <v/>
      </c>
      <c r="AI19" s="11" t="str">
        <f t="shared" si="3"/>
        <v/>
      </c>
      <c r="AJ19" s="11" t="str">
        <f t="shared" si="3"/>
        <v/>
      </c>
      <c r="AK19" s="11" t="str">
        <f t="shared" si="3"/>
        <v/>
      </c>
      <c r="AL19" s="11" t="str">
        <f t="shared" si="3"/>
        <v/>
      </c>
      <c r="AM19" s="11" t="str">
        <f t="shared" si="3"/>
        <v/>
      </c>
      <c r="AN19" s="11" t="str">
        <f t="shared" si="3"/>
        <v/>
      </c>
      <c r="AO19" s="11" t="str">
        <f t="shared" si="3"/>
        <v/>
      </c>
      <c r="AP19" s="11" t="str">
        <f t="shared" si="3"/>
        <v/>
      </c>
      <c r="AQ19" s="11" t="str">
        <f t="shared" si="3"/>
        <v/>
      </c>
      <c r="AR19" s="11" t="str">
        <f t="shared" si="3"/>
        <v/>
      </c>
      <c r="AS19" s="11" t="str">
        <f t="shared" si="3"/>
        <v/>
      </c>
      <c r="AT19" s="11" t="str">
        <f t="shared" si="3"/>
        <v/>
      </c>
      <c r="AU19" s="11" t="str">
        <f t="shared" si="3"/>
        <v/>
      </c>
      <c r="AV19" s="11" t="str">
        <f t="shared" si="3"/>
        <v/>
      </c>
      <c r="AW19" s="11" t="str">
        <f t="shared" si="3"/>
        <v/>
      </c>
    </row>
    <row r="20" spans="1:49" ht="15" thickBot="1" x14ac:dyDescent="0.4">
      <c r="A20" s="12" t="s">
        <v>105</v>
      </c>
      <c r="B20" s="12" t="str">
        <f t="shared" ref="B20:AW20" si="4">IF(B18="","",B18)</f>
        <v/>
      </c>
      <c r="C20" s="12" t="str">
        <f t="shared" si="4"/>
        <v/>
      </c>
      <c r="D20" s="12" t="str">
        <f t="shared" si="4"/>
        <v/>
      </c>
      <c r="E20" s="12" t="str">
        <f t="shared" si="4"/>
        <v/>
      </c>
      <c r="F20" s="12" t="str">
        <f t="shared" si="4"/>
        <v/>
      </c>
      <c r="G20" s="12" t="str">
        <f t="shared" si="4"/>
        <v/>
      </c>
      <c r="H20" s="12" t="str">
        <f t="shared" si="4"/>
        <v/>
      </c>
      <c r="I20" s="12" t="str">
        <f t="shared" si="4"/>
        <v/>
      </c>
      <c r="J20" s="12" t="str">
        <f t="shared" si="4"/>
        <v/>
      </c>
      <c r="K20" s="12" t="str">
        <f t="shared" si="4"/>
        <v/>
      </c>
      <c r="L20" s="12" t="str">
        <f t="shared" si="4"/>
        <v/>
      </c>
      <c r="M20" s="12" t="str">
        <f t="shared" si="4"/>
        <v/>
      </c>
      <c r="N20" s="12" t="str">
        <f t="shared" si="4"/>
        <v/>
      </c>
      <c r="O20" s="12" t="str">
        <f t="shared" si="4"/>
        <v/>
      </c>
      <c r="P20" s="12" t="str">
        <f t="shared" si="4"/>
        <v/>
      </c>
      <c r="Q20" s="12" t="str">
        <f t="shared" si="4"/>
        <v/>
      </c>
      <c r="R20" s="12" t="str">
        <f t="shared" si="4"/>
        <v/>
      </c>
      <c r="S20" s="12" t="str">
        <f t="shared" si="4"/>
        <v/>
      </c>
      <c r="T20" s="12" t="str">
        <f t="shared" si="4"/>
        <v/>
      </c>
      <c r="U20" s="12" t="str">
        <f t="shared" si="4"/>
        <v/>
      </c>
      <c r="V20" s="12" t="str">
        <f t="shared" si="4"/>
        <v/>
      </c>
      <c r="W20" s="12" t="str">
        <f t="shared" si="4"/>
        <v/>
      </c>
      <c r="X20" s="12" t="str">
        <f t="shared" si="4"/>
        <v/>
      </c>
      <c r="Y20" s="12" t="str">
        <f t="shared" si="4"/>
        <v/>
      </c>
      <c r="Z20" s="12" t="str">
        <f t="shared" si="4"/>
        <v/>
      </c>
      <c r="AA20" s="12" t="str">
        <f t="shared" si="4"/>
        <v/>
      </c>
      <c r="AB20" s="12" t="str">
        <f t="shared" si="4"/>
        <v/>
      </c>
      <c r="AC20" s="12" t="str">
        <f t="shared" si="4"/>
        <v/>
      </c>
      <c r="AD20" s="12" t="str">
        <f t="shared" si="4"/>
        <v/>
      </c>
      <c r="AE20" s="12" t="str">
        <f t="shared" si="4"/>
        <v/>
      </c>
      <c r="AF20" s="12" t="str">
        <f t="shared" si="4"/>
        <v/>
      </c>
      <c r="AG20" s="12" t="str">
        <f t="shared" si="4"/>
        <v/>
      </c>
      <c r="AH20" s="12" t="str">
        <f t="shared" si="4"/>
        <v/>
      </c>
      <c r="AI20" s="12" t="str">
        <f t="shared" si="4"/>
        <v/>
      </c>
      <c r="AJ20" s="12" t="str">
        <f t="shared" si="4"/>
        <v/>
      </c>
      <c r="AK20" s="12" t="str">
        <f t="shared" si="4"/>
        <v/>
      </c>
      <c r="AL20" s="12" t="str">
        <f t="shared" si="4"/>
        <v/>
      </c>
      <c r="AM20" s="12" t="str">
        <f t="shared" si="4"/>
        <v/>
      </c>
      <c r="AN20" s="12" t="str">
        <f t="shared" si="4"/>
        <v/>
      </c>
      <c r="AO20" s="12" t="str">
        <f t="shared" si="4"/>
        <v/>
      </c>
      <c r="AP20" s="12" t="str">
        <f t="shared" si="4"/>
        <v/>
      </c>
      <c r="AQ20" s="12" t="str">
        <f t="shared" si="4"/>
        <v/>
      </c>
      <c r="AR20" s="12" t="str">
        <f t="shared" si="4"/>
        <v/>
      </c>
      <c r="AS20" s="12" t="str">
        <f t="shared" si="4"/>
        <v/>
      </c>
      <c r="AT20" s="12" t="str">
        <f t="shared" si="4"/>
        <v/>
      </c>
      <c r="AU20" s="12" t="str">
        <f t="shared" si="4"/>
        <v/>
      </c>
      <c r="AV20" s="12" t="str">
        <f t="shared" si="4"/>
        <v/>
      </c>
      <c r="AW20" s="12" t="str">
        <f t="shared" si="4"/>
        <v/>
      </c>
    </row>
    <row r="21" spans="1:49" ht="15" thickBot="1" x14ac:dyDescent="0.4">
      <c r="A21" s="14" t="s">
        <v>106</v>
      </c>
      <c r="B21" s="15" t="str">
        <f>IF(B18="","",(B20/IF(B14&lt;B4,($B$5*B$14),B3)))</f>
        <v/>
      </c>
      <c r="C21" s="16" t="str">
        <f t="shared" ref="C21:M21" si="5">IF(C18="","",C20/IF(C14&lt;$B4,($B$5*C$14),$B3))</f>
        <v/>
      </c>
      <c r="D21" s="16" t="str">
        <f t="shared" si="5"/>
        <v/>
      </c>
      <c r="E21" s="16" t="str">
        <f t="shared" si="5"/>
        <v/>
      </c>
      <c r="F21" s="16" t="str">
        <f t="shared" si="5"/>
        <v/>
      </c>
      <c r="G21" s="16" t="str">
        <f t="shared" si="5"/>
        <v/>
      </c>
      <c r="H21" s="16" t="str">
        <f t="shared" si="5"/>
        <v/>
      </c>
      <c r="I21" s="16" t="str">
        <f t="shared" si="5"/>
        <v/>
      </c>
      <c r="J21" s="16" t="str">
        <f t="shared" si="5"/>
        <v/>
      </c>
      <c r="K21" s="16" t="str">
        <f t="shared" si="5"/>
        <v/>
      </c>
      <c r="L21" s="16" t="str">
        <f t="shared" si="5"/>
        <v/>
      </c>
      <c r="M21" s="16" t="str">
        <f t="shared" si="5"/>
        <v/>
      </c>
      <c r="N21" s="15" t="str">
        <f t="shared" ref="N21:AW21" si="6">IF(N18="","",N20/IF(N14&lt;$B4,($B$5*N$14),$B3))</f>
        <v/>
      </c>
      <c r="O21" s="16" t="str">
        <f t="shared" si="6"/>
        <v/>
      </c>
      <c r="P21" s="16" t="str">
        <f t="shared" si="6"/>
        <v/>
      </c>
      <c r="Q21" s="16" t="str">
        <f t="shared" si="6"/>
        <v/>
      </c>
      <c r="R21" s="16" t="str">
        <f t="shared" si="6"/>
        <v/>
      </c>
      <c r="S21" s="16" t="str">
        <f t="shared" si="6"/>
        <v/>
      </c>
      <c r="T21" s="16" t="str">
        <f t="shared" si="6"/>
        <v/>
      </c>
      <c r="U21" s="16" t="str">
        <f t="shared" si="6"/>
        <v/>
      </c>
      <c r="V21" s="16" t="str">
        <f t="shared" si="6"/>
        <v/>
      </c>
      <c r="W21" s="16" t="str">
        <f t="shared" si="6"/>
        <v/>
      </c>
      <c r="X21" s="16" t="str">
        <f t="shared" si="6"/>
        <v/>
      </c>
      <c r="Y21" s="16" t="str">
        <f t="shared" si="6"/>
        <v/>
      </c>
      <c r="Z21" s="15" t="str">
        <f t="shared" si="6"/>
        <v/>
      </c>
      <c r="AA21" s="16" t="str">
        <f t="shared" si="6"/>
        <v/>
      </c>
      <c r="AB21" s="16" t="str">
        <f t="shared" si="6"/>
        <v/>
      </c>
      <c r="AC21" s="16" t="str">
        <f t="shared" si="6"/>
        <v/>
      </c>
      <c r="AD21" s="16" t="str">
        <f t="shared" si="6"/>
        <v/>
      </c>
      <c r="AE21" s="16" t="str">
        <f t="shared" si="6"/>
        <v/>
      </c>
      <c r="AF21" s="16" t="str">
        <f t="shared" si="6"/>
        <v/>
      </c>
      <c r="AG21" s="16" t="str">
        <f t="shared" si="6"/>
        <v/>
      </c>
      <c r="AH21" s="16" t="str">
        <f t="shared" si="6"/>
        <v/>
      </c>
      <c r="AI21" s="16" t="str">
        <f t="shared" si="6"/>
        <v/>
      </c>
      <c r="AJ21" s="16" t="str">
        <f t="shared" si="6"/>
        <v/>
      </c>
      <c r="AK21" s="16" t="str">
        <f t="shared" si="6"/>
        <v/>
      </c>
      <c r="AL21" s="15" t="str">
        <f t="shared" si="6"/>
        <v/>
      </c>
      <c r="AM21" s="16" t="str">
        <f t="shared" si="6"/>
        <v/>
      </c>
      <c r="AN21" s="16" t="str">
        <f t="shared" si="6"/>
        <v/>
      </c>
      <c r="AO21" s="16" t="str">
        <f t="shared" si="6"/>
        <v/>
      </c>
      <c r="AP21" s="16" t="str">
        <f t="shared" si="6"/>
        <v/>
      </c>
      <c r="AQ21" s="16" t="str">
        <f t="shared" si="6"/>
        <v/>
      </c>
      <c r="AR21" s="16" t="str">
        <f t="shared" si="6"/>
        <v/>
      </c>
      <c r="AS21" s="16" t="str">
        <f t="shared" si="6"/>
        <v/>
      </c>
      <c r="AT21" s="16" t="str">
        <f t="shared" si="6"/>
        <v/>
      </c>
      <c r="AU21" s="16" t="str">
        <f t="shared" si="6"/>
        <v/>
      </c>
      <c r="AV21" s="16" t="str">
        <f t="shared" si="6"/>
        <v/>
      </c>
      <c r="AW21" s="16" t="str">
        <f t="shared" si="6"/>
        <v/>
      </c>
    </row>
    <row r="22" spans="1:49" x14ac:dyDescent="0.35">
      <c r="A22" s="104" t="s">
        <v>107</v>
      </c>
      <c r="B22" s="105">
        <f>$B$6</f>
        <v>0</v>
      </c>
      <c r="C22" s="105">
        <f t="shared" ref="C22:AW22" si="7">$B$6</f>
        <v>0</v>
      </c>
      <c r="D22" s="105">
        <f t="shared" si="7"/>
        <v>0</v>
      </c>
      <c r="E22" s="105">
        <f t="shared" si="7"/>
        <v>0</v>
      </c>
      <c r="F22" s="105">
        <f t="shared" si="7"/>
        <v>0</v>
      </c>
      <c r="G22" s="105">
        <f t="shared" si="7"/>
        <v>0</v>
      </c>
      <c r="H22" s="105">
        <f t="shared" si="7"/>
        <v>0</v>
      </c>
      <c r="I22" s="105">
        <f t="shared" si="7"/>
        <v>0</v>
      </c>
      <c r="J22" s="105">
        <f t="shared" si="7"/>
        <v>0</v>
      </c>
      <c r="K22" s="105">
        <f t="shared" si="7"/>
        <v>0</v>
      </c>
      <c r="L22" s="105">
        <f t="shared" si="7"/>
        <v>0</v>
      </c>
      <c r="M22" s="105">
        <f t="shared" si="7"/>
        <v>0</v>
      </c>
      <c r="N22" s="105">
        <f t="shared" si="7"/>
        <v>0</v>
      </c>
      <c r="O22" s="105">
        <f t="shared" si="7"/>
        <v>0</v>
      </c>
      <c r="P22" s="105">
        <f t="shared" si="7"/>
        <v>0</v>
      </c>
      <c r="Q22" s="105">
        <f t="shared" si="7"/>
        <v>0</v>
      </c>
      <c r="R22" s="105">
        <f t="shared" si="7"/>
        <v>0</v>
      </c>
      <c r="S22" s="105">
        <f t="shared" si="7"/>
        <v>0</v>
      </c>
      <c r="T22" s="105">
        <f t="shared" si="7"/>
        <v>0</v>
      </c>
      <c r="U22" s="105">
        <f t="shared" si="7"/>
        <v>0</v>
      </c>
      <c r="V22" s="105">
        <f t="shared" si="7"/>
        <v>0</v>
      </c>
      <c r="W22" s="105">
        <f t="shared" si="7"/>
        <v>0</v>
      </c>
      <c r="X22" s="105">
        <f t="shared" si="7"/>
        <v>0</v>
      </c>
      <c r="Y22" s="105">
        <f t="shared" si="7"/>
        <v>0</v>
      </c>
      <c r="Z22" s="105">
        <f t="shared" si="7"/>
        <v>0</v>
      </c>
      <c r="AA22" s="105">
        <f t="shared" si="7"/>
        <v>0</v>
      </c>
      <c r="AB22" s="105">
        <f t="shared" si="7"/>
        <v>0</v>
      </c>
      <c r="AC22" s="105">
        <f t="shared" si="7"/>
        <v>0</v>
      </c>
      <c r="AD22" s="105">
        <f t="shared" si="7"/>
        <v>0</v>
      </c>
      <c r="AE22" s="105">
        <f t="shared" si="7"/>
        <v>0</v>
      </c>
      <c r="AF22" s="105">
        <f t="shared" si="7"/>
        <v>0</v>
      </c>
      <c r="AG22" s="105">
        <f t="shared" si="7"/>
        <v>0</v>
      </c>
      <c r="AH22" s="105">
        <f t="shared" si="7"/>
        <v>0</v>
      </c>
      <c r="AI22" s="105">
        <f t="shared" si="7"/>
        <v>0</v>
      </c>
      <c r="AJ22" s="105">
        <f t="shared" si="7"/>
        <v>0</v>
      </c>
      <c r="AK22" s="105">
        <f t="shared" si="7"/>
        <v>0</v>
      </c>
      <c r="AL22" s="105">
        <f t="shared" si="7"/>
        <v>0</v>
      </c>
      <c r="AM22" s="105">
        <f t="shared" si="7"/>
        <v>0</v>
      </c>
      <c r="AN22" s="105">
        <f t="shared" si="7"/>
        <v>0</v>
      </c>
      <c r="AO22" s="105">
        <f t="shared" si="7"/>
        <v>0</v>
      </c>
      <c r="AP22" s="105">
        <f t="shared" si="7"/>
        <v>0</v>
      </c>
      <c r="AQ22" s="105">
        <f t="shared" si="7"/>
        <v>0</v>
      </c>
      <c r="AR22" s="105">
        <f t="shared" si="7"/>
        <v>0</v>
      </c>
      <c r="AS22" s="105">
        <f t="shared" si="7"/>
        <v>0</v>
      </c>
      <c r="AT22" s="105">
        <f t="shared" si="7"/>
        <v>0</v>
      </c>
      <c r="AU22" s="105">
        <f t="shared" si="7"/>
        <v>0</v>
      </c>
      <c r="AV22" s="105">
        <f t="shared" si="7"/>
        <v>0</v>
      </c>
      <c r="AW22" s="105">
        <f t="shared" si="7"/>
        <v>0</v>
      </c>
    </row>
    <row r="23" spans="1:49" x14ac:dyDescent="0.35">
      <c r="A23" s="5" t="s">
        <v>121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x14ac:dyDescent="0.35">
      <c r="A24" s="5" t="s">
        <v>122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x14ac:dyDescent="0.35">
      <c r="A25" s="10" t="s">
        <v>108</v>
      </c>
      <c r="B25" s="10" t="str">
        <f>IF((AND(B23="",B24="")),"",B23+B24)</f>
        <v/>
      </c>
      <c r="C25" s="10" t="str">
        <f t="shared" ref="C25:N25" si="8">IF((AND(C23="",C24="")),"",C23+C24)</f>
        <v/>
      </c>
      <c r="D25" s="10" t="str">
        <f t="shared" si="8"/>
        <v/>
      </c>
      <c r="E25" s="10" t="str">
        <f t="shared" si="8"/>
        <v/>
      </c>
      <c r="F25" s="10" t="str">
        <f t="shared" si="8"/>
        <v/>
      </c>
      <c r="G25" s="10" t="str">
        <f t="shared" si="8"/>
        <v/>
      </c>
      <c r="H25" s="10" t="str">
        <f t="shared" si="8"/>
        <v/>
      </c>
      <c r="I25" s="10" t="str">
        <f t="shared" si="8"/>
        <v/>
      </c>
      <c r="J25" s="10" t="str">
        <f t="shared" si="8"/>
        <v/>
      </c>
      <c r="K25" s="10" t="str">
        <f t="shared" si="8"/>
        <v/>
      </c>
      <c r="L25" s="10" t="str">
        <f t="shared" si="8"/>
        <v/>
      </c>
      <c r="M25" s="10" t="str">
        <f t="shared" si="8"/>
        <v/>
      </c>
      <c r="N25" s="10" t="str">
        <f t="shared" si="8"/>
        <v/>
      </c>
      <c r="O25" s="10" t="str">
        <f t="shared" ref="O25:AW25" si="9">IF((AND(O23="",O24="")),"",O23+O24)</f>
        <v/>
      </c>
      <c r="P25" s="10" t="str">
        <f t="shared" si="9"/>
        <v/>
      </c>
      <c r="Q25" s="10" t="str">
        <f t="shared" si="9"/>
        <v/>
      </c>
      <c r="R25" s="10" t="str">
        <f t="shared" si="9"/>
        <v/>
      </c>
      <c r="S25" s="10" t="str">
        <f t="shared" si="9"/>
        <v/>
      </c>
      <c r="T25" s="10" t="str">
        <f t="shared" si="9"/>
        <v/>
      </c>
      <c r="U25" s="10" t="str">
        <f t="shared" si="9"/>
        <v/>
      </c>
      <c r="V25" s="10" t="str">
        <f t="shared" si="9"/>
        <v/>
      </c>
      <c r="W25" s="10" t="str">
        <f t="shared" si="9"/>
        <v/>
      </c>
      <c r="X25" s="10" t="str">
        <f t="shared" si="9"/>
        <v/>
      </c>
      <c r="Y25" s="10" t="str">
        <f t="shared" si="9"/>
        <v/>
      </c>
      <c r="Z25" s="10" t="str">
        <f t="shared" si="9"/>
        <v/>
      </c>
      <c r="AA25" s="10" t="str">
        <f t="shared" si="9"/>
        <v/>
      </c>
      <c r="AB25" s="10" t="str">
        <f t="shared" si="9"/>
        <v/>
      </c>
      <c r="AC25" s="10" t="str">
        <f t="shared" si="9"/>
        <v/>
      </c>
      <c r="AD25" s="10" t="str">
        <f t="shared" si="9"/>
        <v/>
      </c>
      <c r="AE25" s="10" t="str">
        <f t="shared" si="9"/>
        <v/>
      </c>
      <c r="AF25" s="10" t="str">
        <f t="shared" si="9"/>
        <v/>
      </c>
      <c r="AG25" s="10" t="str">
        <f t="shared" si="9"/>
        <v/>
      </c>
      <c r="AH25" s="10" t="str">
        <f t="shared" si="9"/>
        <v/>
      </c>
      <c r="AI25" s="10" t="str">
        <f t="shared" si="9"/>
        <v/>
      </c>
      <c r="AJ25" s="10" t="str">
        <f t="shared" si="9"/>
        <v/>
      </c>
      <c r="AK25" s="10" t="str">
        <f t="shared" si="9"/>
        <v/>
      </c>
      <c r="AL25" s="10" t="str">
        <f t="shared" si="9"/>
        <v/>
      </c>
      <c r="AM25" s="10" t="str">
        <f t="shared" si="9"/>
        <v/>
      </c>
      <c r="AN25" s="10" t="str">
        <f t="shared" si="9"/>
        <v/>
      </c>
      <c r="AO25" s="10" t="str">
        <f t="shared" si="9"/>
        <v/>
      </c>
      <c r="AP25" s="10" t="str">
        <f t="shared" si="9"/>
        <v/>
      </c>
      <c r="AQ25" s="10" t="str">
        <f t="shared" si="9"/>
        <v/>
      </c>
      <c r="AR25" s="10" t="str">
        <f t="shared" si="9"/>
        <v/>
      </c>
      <c r="AS25" s="10" t="str">
        <f t="shared" si="9"/>
        <v/>
      </c>
      <c r="AT25" s="10" t="str">
        <f t="shared" si="9"/>
        <v/>
      </c>
      <c r="AU25" s="10" t="str">
        <f t="shared" si="9"/>
        <v/>
      </c>
      <c r="AV25" s="10" t="str">
        <f t="shared" si="9"/>
        <v/>
      </c>
      <c r="AW25" s="10" t="str">
        <f t="shared" si="9"/>
        <v/>
      </c>
    </row>
    <row r="26" spans="1:49" ht="15" thickBot="1" x14ac:dyDescent="0.4">
      <c r="A26" s="12" t="s">
        <v>109</v>
      </c>
      <c r="B26" s="12" t="str">
        <f>IF(B25="","",B25)</f>
        <v/>
      </c>
      <c r="C26" s="12" t="str">
        <f t="shared" ref="C26:M26" si="10">IF(C25="","",B26+C25)</f>
        <v/>
      </c>
      <c r="D26" s="12" t="str">
        <f t="shared" si="10"/>
        <v/>
      </c>
      <c r="E26" s="12" t="str">
        <f t="shared" si="10"/>
        <v/>
      </c>
      <c r="F26" s="12" t="str">
        <f t="shared" si="10"/>
        <v/>
      </c>
      <c r="G26" s="12" t="str">
        <f t="shared" si="10"/>
        <v/>
      </c>
      <c r="H26" s="12" t="str">
        <f t="shared" si="10"/>
        <v/>
      </c>
      <c r="I26" s="12" t="str">
        <f t="shared" si="10"/>
        <v/>
      </c>
      <c r="J26" s="12" t="str">
        <f t="shared" si="10"/>
        <v/>
      </c>
      <c r="K26" s="12" t="str">
        <f t="shared" si="10"/>
        <v/>
      </c>
      <c r="L26" s="12" t="str">
        <f t="shared" si="10"/>
        <v/>
      </c>
      <c r="M26" s="12" t="str">
        <f t="shared" si="10"/>
        <v/>
      </c>
      <c r="N26" s="12" t="str">
        <f t="shared" ref="N26:AW26" si="11">IF(N25="","",M26+N25)</f>
        <v/>
      </c>
      <c r="O26" s="12" t="str">
        <f t="shared" si="11"/>
        <v/>
      </c>
      <c r="P26" s="12" t="str">
        <f t="shared" si="11"/>
        <v/>
      </c>
      <c r="Q26" s="12" t="str">
        <f t="shared" si="11"/>
        <v/>
      </c>
      <c r="R26" s="12" t="str">
        <f t="shared" si="11"/>
        <v/>
      </c>
      <c r="S26" s="12" t="str">
        <f t="shared" si="11"/>
        <v/>
      </c>
      <c r="T26" s="12" t="str">
        <f t="shared" si="11"/>
        <v/>
      </c>
      <c r="U26" s="12" t="str">
        <f t="shared" si="11"/>
        <v/>
      </c>
      <c r="V26" s="12" t="str">
        <f t="shared" si="11"/>
        <v/>
      </c>
      <c r="W26" s="12" t="str">
        <f t="shared" si="11"/>
        <v/>
      </c>
      <c r="X26" s="12" t="str">
        <f t="shared" si="11"/>
        <v/>
      </c>
      <c r="Y26" s="12" t="str">
        <f t="shared" si="11"/>
        <v/>
      </c>
      <c r="Z26" s="12" t="str">
        <f t="shared" si="11"/>
        <v/>
      </c>
      <c r="AA26" s="12" t="str">
        <f t="shared" si="11"/>
        <v/>
      </c>
      <c r="AB26" s="12" t="str">
        <f t="shared" si="11"/>
        <v/>
      </c>
      <c r="AC26" s="12" t="str">
        <f t="shared" si="11"/>
        <v/>
      </c>
      <c r="AD26" s="12" t="str">
        <f t="shared" si="11"/>
        <v/>
      </c>
      <c r="AE26" s="12" t="str">
        <f t="shared" si="11"/>
        <v/>
      </c>
      <c r="AF26" s="12" t="str">
        <f t="shared" si="11"/>
        <v/>
      </c>
      <c r="AG26" s="12" t="str">
        <f t="shared" si="11"/>
        <v/>
      </c>
      <c r="AH26" s="12" t="str">
        <f t="shared" si="11"/>
        <v/>
      </c>
      <c r="AI26" s="12" t="str">
        <f t="shared" si="11"/>
        <v/>
      </c>
      <c r="AJ26" s="12" t="str">
        <f t="shared" si="11"/>
        <v/>
      </c>
      <c r="AK26" s="12" t="str">
        <f t="shared" si="11"/>
        <v/>
      </c>
      <c r="AL26" s="12" t="str">
        <f t="shared" si="11"/>
        <v/>
      </c>
      <c r="AM26" s="12" t="str">
        <f t="shared" si="11"/>
        <v/>
      </c>
      <c r="AN26" s="12" t="str">
        <f t="shared" si="11"/>
        <v/>
      </c>
      <c r="AO26" s="12" t="str">
        <f t="shared" si="11"/>
        <v/>
      </c>
      <c r="AP26" s="12" t="str">
        <f t="shared" si="11"/>
        <v/>
      </c>
      <c r="AQ26" s="12" t="str">
        <f t="shared" si="11"/>
        <v/>
      </c>
      <c r="AR26" s="12" t="str">
        <f t="shared" si="11"/>
        <v/>
      </c>
      <c r="AS26" s="12" t="str">
        <f t="shared" si="11"/>
        <v/>
      </c>
      <c r="AT26" s="12" t="str">
        <f t="shared" si="11"/>
        <v/>
      </c>
      <c r="AU26" s="12" t="str">
        <f t="shared" si="11"/>
        <v/>
      </c>
      <c r="AV26" s="12" t="str">
        <f t="shared" si="11"/>
        <v/>
      </c>
      <c r="AW26" s="12" t="str">
        <f t="shared" si="11"/>
        <v/>
      </c>
    </row>
    <row r="27" spans="1:49" ht="15" thickBot="1" x14ac:dyDescent="0.4">
      <c r="A27" s="19" t="s">
        <v>110</v>
      </c>
      <c r="B27" s="20" t="str">
        <f t="shared" ref="B27:M27" si="12">IF(B25="","",B26/B20)</f>
        <v/>
      </c>
      <c r="C27" s="16" t="str">
        <f t="shared" si="12"/>
        <v/>
      </c>
      <c r="D27" s="16" t="str">
        <f t="shared" si="12"/>
        <v/>
      </c>
      <c r="E27" s="16" t="str">
        <f t="shared" si="12"/>
        <v/>
      </c>
      <c r="F27" s="16" t="str">
        <f t="shared" si="12"/>
        <v/>
      </c>
      <c r="G27" s="16" t="str">
        <f t="shared" si="12"/>
        <v/>
      </c>
      <c r="H27" s="16" t="str">
        <f t="shared" si="12"/>
        <v/>
      </c>
      <c r="I27" s="16" t="str">
        <f t="shared" si="12"/>
        <v/>
      </c>
      <c r="J27" s="16" t="str">
        <f t="shared" si="12"/>
        <v/>
      </c>
      <c r="K27" s="16" t="str">
        <f t="shared" si="12"/>
        <v/>
      </c>
      <c r="L27" s="16" t="str">
        <f t="shared" si="12"/>
        <v/>
      </c>
      <c r="M27" s="16" t="str">
        <f t="shared" si="12"/>
        <v/>
      </c>
      <c r="N27" s="20" t="str">
        <f t="shared" ref="N27:AW27" si="13">IF(N25="","",N26/N20)</f>
        <v/>
      </c>
      <c r="O27" s="16" t="str">
        <f t="shared" si="13"/>
        <v/>
      </c>
      <c r="P27" s="16" t="str">
        <f t="shared" si="13"/>
        <v/>
      </c>
      <c r="Q27" s="16" t="str">
        <f t="shared" si="13"/>
        <v/>
      </c>
      <c r="R27" s="16" t="str">
        <f t="shared" si="13"/>
        <v/>
      </c>
      <c r="S27" s="16" t="str">
        <f t="shared" si="13"/>
        <v/>
      </c>
      <c r="T27" s="16" t="str">
        <f t="shared" si="13"/>
        <v/>
      </c>
      <c r="U27" s="16" t="str">
        <f t="shared" si="13"/>
        <v/>
      </c>
      <c r="V27" s="16" t="str">
        <f t="shared" si="13"/>
        <v/>
      </c>
      <c r="W27" s="16" t="str">
        <f t="shared" si="13"/>
        <v/>
      </c>
      <c r="X27" s="16" t="str">
        <f t="shared" si="13"/>
        <v/>
      </c>
      <c r="Y27" s="16" t="str">
        <f t="shared" si="13"/>
        <v/>
      </c>
      <c r="Z27" s="20" t="str">
        <f t="shared" si="13"/>
        <v/>
      </c>
      <c r="AA27" s="16" t="str">
        <f t="shared" si="13"/>
        <v/>
      </c>
      <c r="AB27" s="16" t="str">
        <f t="shared" si="13"/>
        <v/>
      </c>
      <c r="AC27" s="16" t="str">
        <f t="shared" si="13"/>
        <v/>
      </c>
      <c r="AD27" s="16" t="str">
        <f t="shared" si="13"/>
        <v/>
      </c>
      <c r="AE27" s="16" t="str">
        <f t="shared" si="13"/>
        <v/>
      </c>
      <c r="AF27" s="16" t="str">
        <f t="shared" si="13"/>
        <v/>
      </c>
      <c r="AG27" s="16" t="str">
        <f t="shared" si="13"/>
        <v/>
      </c>
      <c r="AH27" s="16" t="str">
        <f t="shared" si="13"/>
        <v/>
      </c>
      <c r="AI27" s="16" t="str">
        <f t="shared" si="13"/>
        <v/>
      </c>
      <c r="AJ27" s="16" t="str">
        <f t="shared" si="13"/>
        <v/>
      </c>
      <c r="AK27" s="16" t="str">
        <f t="shared" si="13"/>
        <v/>
      </c>
      <c r="AL27" s="20" t="str">
        <f t="shared" si="13"/>
        <v/>
      </c>
      <c r="AM27" s="16" t="str">
        <f t="shared" si="13"/>
        <v/>
      </c>
      <c r="AN27" s="16" t="str">
        <f t="shared" si="13"/>
        <v/>
      </c>
      <c r="AO27" s="16" t="str">
        <f t="shared" si="13"/>
        <v/>
      </c>
      <c r="AP27" s="16" t="str">
        <f t="shared" si="13"/>
        <v/>
      </c>
      <c r="AQ27" s="16" t="str">
        <f t="shared" si="13"/>
        <v/>
      </c>
      <c r="AR27" s="16" t="str">
        <f t="shared" si="13"/>
        <v/>
      </c>
      <c r="AS27" s="16" t="str">
        <f t="shared" si="13"/>
        <v/>
      </c>
      <c r="AT27" s="16" t="str">
        <f t="shared" si="13"/>
        <v/>
      </c>
      <c r="AU27" s="16" t="str">
        <f t="shared" si="13"/>
        <v/>
      </c>
      <c r="AV27" s="16" t="str">
        <f t="shared" si="13"/>
        <v/>
      </c>
      <c r="AW27" s="16" t="str">
        <f t="shared" si="13"/>
        <v/>
      </c>
    </row>
    <row r="28" spans="1:49" x14ac:dyDescent="0.35">
      <c r="A28" s="106" t="s">
        <v>111</v>
      </c>
      <c r="B28" s="107">
        <f>$B$7</f>
        <v>0</v>
      </c>
      <c r="C28" s="107">
        <f>$B$7</f>
        <v>0</v>
      </c>
      <c r="D28" s="107">
        <f t="shared" ref="D28:AW28" si="14">$B$7</f>
        <v>0</v>
      </c>
      <c r="E28" s="107">
        <f t="shared" si="14"/>
        <v>0</v>
      </c>
      <c r="F28" s="107">
        <f t="shared" si="14"/>
        <v>0</v>
      </c>
      <c r="G28" s="107">
        <f t="shared" si="14"/>
        <v>0</v>
      </c>
      <c r="H28" s="107">
        <f t="shared" si="14"/>
        <v>0</v>
      </c>
      <c r="I28" s="107">
        <f t="shared" si="14"/>
        <v>0</v>
      </c>
      <c r="J28" s="107">
        <f t="shared" si="14"/>
        <v>0</v>
      </c>
      <c r="K28" s="107">
        <f t="shared" si="14"/>
        <v>0</v>
      </c>
      <c r="L28" s="107">
        <f t="shared" si="14"/>
        <v>0</v>
      </c>
      <c r="M28" s="107">
        <f t="shared" si="14"/>
        <v>0</v>
      </c>
      <c r="N28" s="107">
        <f t="shared" si="14"/>
        <v>0</v>
      </c>
      <c r="O28" s="107">
        <f t="shared" si="14"/>
        <v>0</v>
      </c>
      <c r="P28" s="107">
        <f t="shared" si="14"/>
        <v>0</v>
      </c>
      <c r="Q28" s="107">
        <f t="shared" si="14"/>
        <v>0</v>
      </c>
      <c r="R28" s="107">
        <f t="shared" si="14"/>
        <v>0</v>
      </c>
      <c r="S28" s="107">
        <f t="shared" si="14"/>
        <v>0</v>
      </c>
      <c r="T28" s="107">
        <f t="shared" si="14"/>
        <v>0</v>
      </c>
      <c r="U28" s="107">
        <f t="shared" si="14"/>
        <v>0</v>
      </c>
      <c r="V28" s="107">
        <f t="shared" si="14"/>
        <v>0</v>
      </c>
      <c r="W28" s="107">
        <f t="shared" si="14"/>
        <v>0</v>
      </c>
      <c r="X28" s="107">
        <f t="shared" si="14"/>
        <v>0</v>
      </c>
      <c r="Y28" s="107">
        <f t="shared" si="14"/>
        <v>0</v>
      </c>
      <c r="Z28" s="107">
        <f t="shared" si="14"/>
        <v>0</v>
      </c>
      <c r="AA28" s="107">
        <f t="shared" si="14"/>
        <v>0</v>
      </c>
      <c r="AB28" s="107">
        <f t="shared" si="14"/>
        <v>0</v>
      </c>
      <c r="AC28" s="107">
        <f t="shared" si="14"/>
        <v>0</v>
      </c>
      <c r="AD28" s="107">
        <f t="shared" si="14"/>
        <v>0</v>
      </c>
      <c r="AE28" s="107">
        <f t="shared" si="14"/>
        <v>0</v>
      </c>
      <c r="AF28" s="107">
        <f t="shared" si="14"/>
        <v>0</v>
      </c>
      <c r="AG28" s="107">
        <f t="shared" si="14"/>
        <v>0</v>
      </c>
      <c r="AH28" s="107">
        <f t="shared" si="14"/>
        <v>0</v>
      </c>
      <c r="AI28" s="107">
        <f t="shared" si="14"/>
        <v>0</v>
      </c>
      <c r="AJ28" s="107">
        <f t="shared" si="14"/>
        <v>0</v>
      </c>
      <c r="AK28" s="107">
        <f t="shared" si="14"/>
        <v>0</v>
      </c>
      <c r="AL28" s="107">
        <f t="shared" si="14"/>
        <v>0</v>
      </c>
      <c r="AM28" s="107">
        <f t="shared" si="14"/>
        <v>0</v>
      </c>
      <c r="AN28" s="107">
        <f t="shared" si="14"/>
        <v>0</v>
      </c>
      <c r="AO28" s="107">
        <f t="shared" si="14"/>
        <v>0</v>
      </c>
      <c r="AP28" s="107">
        <f t="shared" si="14"/>
        <v>0</v>
      </c>
      <c r="AQ28" s="107">
        <f t="shared" si="14"/>
        <v>0</v>
      </c>
      <c r="AR28" s="107">
        <f t="shared" si="14"/>
        <v>0</v>
      </c>
      <c r="AS28" s="107">
        <f t="shared" si="14"/>
        <v>0</v>
      </c>
      <c r="AT28" s="107">
        <f t="shared" si="14"/>
        <v>0</v>
      </c>
      <c r="AU28" s="107">
        <f t="shared" si="14"/>
        <v>0</v>
      </c>
      <c r="AV28" s="107">
        <f t="shared" si="14"/>
        <v>0</v>
      </c>
      <c r="AW28" s="107">
        <f t="shared" si="14"/>
        <v>0</v>
      </c>
    </row>
    <row r="29" spans="1:49" x14ac:dyDescent="0.35">
      <c r="A29" s="5" t="s">
        <v>123</v>
      </c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5"/>
      <c r="O29" s="5"/>
      <c r="P29" s="5"/>
      <c r="Q29" s="5"/>
      <c r="R29" s="6"/>
      <c r="S29" s="6"/>
      <c r="T29" s="6"/>
      <c r="U29" s="6"/>
      <c r="V29" s="6"/>
      <c r="W29" s="6"/>
      <c r="X29" s="6"/>
      <c r="Y29" s="6"/>
      <c r="Z29" s="5"/>
      <c r="AA29" s="5"/>
      <c r="AB29" s="5"/>
      <c r="AC29" s="5"/>
      <c r="AD29" s="6"/>
      <c r="AE29" s="6"/>
      <c r="AF29" s="6"/>
      <c r="AG29" s="6"/>
      <c r="AH29" s="6"/>
      <c r="AI29" s="6"/>
      <c r="AJ29" s="6"/>
      <c r="AK29" s="6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</row>
    <row r="30" spans="1:49" x14ac:dyDescent="0.35">
      <c r="A30" s="5" t="s">
        <v>124</v>
      </c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  <c r="Q30" s="5"/>
      <c r="R30" s="6"/>
      <c r="S30" s="6"/>
      <c r="T30" s="6"/>
      <c r="U30" s="6"/>
      <c r="V30" s="6"/>
      <c r="W30" s="6"/>
      <c r="X30" s="6"/>
      <c r="Y30" s="6"/>
      <c r="Z30" s="5"/>
      <c r="AA30" s="5"/>
      <c r="AB30" s="5"/>
      <c r="AC30" s="5"/>
      <c r="AD30" s="6"/>
      <c r="AE30" s="6"/>
      <c r="AF30" s="6"/>
      <c r="AG30" s="6"/>
      <c r="AH30" s="6"/>
      <c r="AI30" s="6"/>
      <c r="AJ30" s="6"/>
      <c r="AK30" s="6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</row>
    <row r="31" spans="1:49" x14ac:dyDescent="0.35">
      <c r="A31" s="10" t="s">
        <v>112</v>
      </c>
      <c r="B31" s="10" t="str">
        <f>IF((AND(B29="",B30="")),"",B29+B30)</f>
        <v/>
      </c>
      <c r="C31" s="10" t="str">
        <f t="shared" ref="C31:N31" si="15">IF((AND(C29="",C30="")),"",C29+C30)</f>
        <v/>
      </c>
      <c r="D31" s="10" t="str">
        <f t="shared" si="15"/>
        <v/>
      </c>
      <c r="E31" s="10" t="str">
        <f t="shared" si="15"/>
        <v/>
      </c>
      <c r="F31" s="10" t="str">
        <f t="shared" si="15"/>
        <v/>
      </c>
      <c r="G31" s="10" t="str">
        <f t="shared" si="15"/>
        <v/>
      </c>
      <c r="H31" s="10" t="str">
        <f t="shared" si="15"/>
        <v/>
      </c>
      <c r="I31" s="10" t="str">
        <f t="shared" si="15"/>
        <v/>
      </c>
      <c r="J31" s="10" t="str">
        <f t="shared" si="15"/>
        <v/>
      </c>
      <c r="K31" s="10" t="str">
        <f t="shared" si="15"/>
        <v/>
      </c>
      <c r="L31" s="10" t="str">
        <f t="shared" si="15"/>
        <v/>
      </c>
      <c r="M31" s="10" t="str">
        <f t="shared" si="15"/>
        <v/>
      </c>
      <c r="N31" s="10" t="str">
        <f t="shared" si="15"/>
        <v/>
      </c>
      <c r="O31" s="10" t="str">
        <f t="shared" ref="O31:AW31" si="16">IF((AND(O29="",O30="")),"",O29+O30)</f>
        <v/>
      </c>
      <c r="P31" s="10" t="str">
        <f t="shared" si="16"/>
        <v/>
      </c>
      <c r="Q31" s="10" t="str">
        <f t="shared" si="16"/>
        <v/>
      </c>
      <c r="R31" s="10" t="str">
        <f t="shared" si="16"/>
        <v/>
      </c>
      <c r="S31" s="10" t="str">
        <f t="shared" si="16"/>
        <v/>
      </c>
      <c r="T31" s="10" t="str">
        <f t="shared" si="16"/>
        <v/>
      </c>
      <c r="U31" s="10" t="str">
        <f t="shared" si="16"/>
        <v/>
      </c>
      <c r="V31" s="10" t="str">
        <f t="shared" si="16"/>
        <v/>
      </c>
      <c r="W31" s="10" t="str">
        <f t="shared" si="16"/>
        <v/>
      </c>
      <c r="X31" s="10" t="str">
        <f t="shared" si="16"/>
        <v/>
      </c>
      <c r="Y31" s="10" t="str">
        <f t="shared" si="16"/>
        <v/>
      </c>
      <c r="Z31" s="10" t="str">
        <f t="shared" si="16"/>
        <v/>
      </c>
      <c r="AA31" s="10" t="str">
        <f t="shared" si="16"/>
        <v/>
      </c>
      <c r="AB31" s="10" t="str">
        <f t="shared" si="16"/>
        <v/>
      </c>
      <c r="AC31" s="10" t="str">
        <f t="shared" si="16"/>
        <v/>
      </c>
      <c r="AD31" s="10" t="str">
        <f t="shared" si="16"/>
        <v/>
      </c>
      <c r="AE31" s="10" t="str">
        <f t="shared" si="16"/>
        <v/>
      </c>
      <c r="AF31" s="10" t="str">
        <f t="shared" si="16"/>
        <v/>
      </c>
      <c r="AG31" s="10" t="str">
        <f t="shared" si="16"/>
        <v/>
      </c>
      <c r="AH31" s="10" t="str">
        <f t="shared" si="16"/>
        <v/>
      </c>
      <c r="AI31" s="10" t="str">
        <f t="shared" si="16"/>
        <v/>
      </c>
      <c r="AJ31" s="10" t="str">
        <f t="shared" si="16"/>
        <v/>
      </c>
      <c r="AK31" s="10" t="str">
        <f t="shared" si="16"/>
        <v/>
      </c>
      <c r="AL31" s="10" t="str">
        <f t="shared" si="16"/>
        <v/>
      </c>
      <c r="AM31" s="10" t="str">
        <f t="shared" si="16"/>
        <v/>
      </c>
      <c r="AN31" s="10" t="str">
        <f t="shared" si="16"/>
        <v/>
      </c>
      <c r="AO31" s="10" t="str">
        <f t="shared" si="16"/>
        <v/>
      </c>
      <c r="AP31" s="10" t="str">
        <f t="shared" si="16"/>
        <v/>
      </c>
      <c r="AQ31" s="10" t="str">
        <f t="shared" si="16"/>
        <v/>
      </c>
      <c r="AR31" s="10" t="str">
        <f t="shared" si="16"/>
        <v/>
      </c>
      <c r="AS31" s="10" t="str">
        <f t="shared" si="16"/>
        <v/>
      </c>
      <c r="AT31" s="10" t="str">
        <f t="shared" si="16"/>
        <v/>
      </c>
      <c r="AU31" s="10" t="str">
        <f t="shared" si="16"/>
        <v/>
      </c>
      <c r="AV31" s="10" t="str">
        <f t="shared" si="16"/>
        <v/>
      </c>
      <c r="AW31" s="10" t="str">
        <f t="shared" si="16"/>
        <v/>
      </c>
    </row>
    <row r="32" spans="1:49" x14ac:dyDescent="0.35">
      <c r="A32" s="5" t="s">
        <v>125</v>
      </c>
      <c r="B32" s="5"/>
      <c r="C32" s="5"/>
      <c r="D32" s="5"/>
      <c r="E32" s="5"/>
      <c r="F32" s="5"/>
      <c r="G32" s="5"/>
      <c r="H32" s="6"/>
      <c r="I32" s="6"/>
      <c r="J32" s="6"/>
      <c r="K32" s="6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6"/>
      <c r="AG32" s="6"/>
      <c r="AH32" s="6"/>
      <c r="AI32" s="6"/>
      <c r="AJ32" s="5"/>
      <c r="AK32" s="5"/>
      <c r="AL32" s="5"/>
      <c r="AM32" s="5"/>
      <c r="AN32" s="5"/>
      <c r="AO32" s="5"/>
      <c r="AP32" s="5"/>
      <c r="AQ32" s="5"/>
      <c r="AR32" s="6"/>
      <c r="AS32" s="6"/>
      <c r="AT32" s="6"/>
      <c r="AU32" s="6"/>
      <c r="AV32" s="5"/>
      <c r="AW32" s="5"/>
    </row>
    <row r="33" spans="1:49" x14ac:dyDescent="0.35">
      <c r="A33" s="62" t="s">
        <v>126</v>
      </c>
      <c r="B33" s="5"/>
      <c r="C33" s="5"/>
      <c r="D33" s="5"/>
      <c r="E33" s="5"/>
      <c r="F33" s="5"/>
      <c r="G33" s="5"/>
      <c r="H33" s="6"/>
      <c r="I33" s="6"/>
      <c r="J33" s="6"/>
      <c r="K33" s="6"/>
      <c r="L33" s="5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6"/>
      <c r="AG33" s="6"/>
      <c r="AH33" s="6"/>
      <c r="AI33" s="6"/>
      <c r="AJ33" s="5"/>
      <c r="AK33" s="5"/>
      <c r="AL33" s="5"/>
      <c r="AM33" s="5"/>
      <c r="AN33" s="5"/>
      <c r="AO33" s="5"/>
      <c r="AP33" s="5"/>
      <c r="AQ33" s="5"/>
      <c r="AR33" s="6"/>
      <c r="AS33" s="6"/>
      <c r="AT33" s="6"/>
      <c r="AU33" s="6"/>
      <c r="AV33" s="5"/>
      <c r="AW33" s="5"/>
    </row>
    <row r="34" spans="1:49" x14ac:dyDescent="0.35">
      <c r="A34" s="63" t="s">
        <v>113</v>
      </c>
      <c r="B34" s="10" t="str">
        <f>IF((AND(B32="",B33="")),"",B32+B33)</f>
        <v/>
      </c>
      <c r="C34" s="10" t="str">
        <f t="shared" ref="C34:D34" si="17">IF((AND(C32="",C33="")),"",C32+C33)</f>
        <v/>
      </c>
      <c r="D34" s="10" t="str">
        <f t="shared" si="17"/>
        <v/>
      </c>
      <c r="E34" s="10" t="str">
        <f>IF((AND(E32="",E33="")),"",E32+E33)</f>
        <v/>
      </c>
      <c r="F34" s="10" t="str">
        <f t="shared" ref="F34:Q34" si="18">IF((AND(F32="",F33="")),"",F32+F33)</f>
        <v/>
      </c>
      <c r="G34" s="10" t="str">
        <f t="shared" si="18"/>
        <v/>
      </c>
      <c r="H34" s="10" t="str">
        <f t="shared" si="18"/>
        <v/>
      </c>
      <c r="I34" s="10" t="str">
        <f t="shared" si="18"/>
        <v/>
      </c>
      <c r="J34" s="10" t="str">
        <f t="shared" si="18"/>
        <v/>
      </c>
      <c r="K34" s="10" t="str">
        <f t="shared" si="18"/>
        <v/>
      </c>
      <c r="L34" s="10" t="str">
        <f t="shared" si="18"/>
        <v/>
      </c>
      <c r="M34" s="10" t="str">
        <f t="shared" si="18"/>
        <v/>
      </c>
      <c r="N34" s="10" t="str">
        <f t="shared" si="18"/>
        <v/>
      </c>
      <c r="O34" s="10" t="str">
        <f t="shared" si="18"/>
        <v/>
      </c>
      <c r="P34" s="10" t="str">
        <f t="shared" si="18"/>
        <v/>
      </c>
      <c r="Q34" s="10" t="str">
        <f t="shared" si="18"/>
        <v/>
      </c>
      <c r="R34" s="10" t="str">
        <f t="shared" ref="R34:AW34" si="19">IF((AND(R32="",R33="")),"",R32+R33)</f>
        <v/>
      </c>
      <c r="S34" s="10" t="str">
        <f t="shared" si="19"/>
        <v/>
      </c>
      <c r="T34" s="10" t="str">
        <f t="shared" si="19"/>
        <v/>
      </c>
      <c r="U34" s="10" t="str">
        <f t="shared" si="19"/>
        <v/>
      </c>
      <c r="V34" s="10" t="str">
        <f t="shared" si="19"/>
        <v/>
      </c>
      <c r="W34" s="10" t="str">
        <f t="shared" si="19"/>
        <v/>
      </c>
      <c r="X34" s="10" t="str">
        <f t="shared" si="19"/>
        <v/>
      </c>
      <c r="Y34" s="10" t="str">
        <f t="shared" si="19"/>
        <v/>
      </c>
      <c r="Z34" s="10" t="str">
        <f t="shared" si="19"/>
        <v/>
      </c>
      <c r="AA34" s="10" t="str">
        <f t="shared" si="19"/>
        <v/>
      </c>
      <c r="AB34" s="10" t="str">
        <f t="shared" si="19"/>
        <v/>
      </c>
      <c r="AC34" s="10" t="str">
        <f t="shared" si="19"/>
        <v/>
      </c>
      <c r="AD34" s="10" t="str">
        <f t="shared" si="19"/>
        <v/>
      </c>
      <c r="AE34" s="10" t="str">
        <f t="shared" si="19"/>
        <v/>
      </c>
      <c r="AF34" s="10" t="str">
        <f t="shared" si="19"/>
        <v/>
      </c>
      <c r="AG34" s="10" t="str">
        <f t="shared" si="19"/>
        <v/>
      </c>
      <c r="AH34" s="10" t="str">
        <f t="shared" si="19"/>
        <v/>
      </c>
      <c r="AI34" s="10" t="str">
        <f t="shared" si="19"/>
        <v/>
      </c>
      <c r="AJ34" s="10" t="str">
        <f t="shared" si="19"/>
        <v/>
      </c>
      <c r="AK34" s="10" t="str">
        <f t="shared" si="19"/>
        <v/>
      </c>
      <c r="AL34" s="10" t="str">
        <f t="shared" si="19"/>
        <v/>
      </c>
      <c r="AM34" s="10" t="str">
        <f t="shared" si="19"/>
        <v/>
      </c>
      <c r="AN34" s="10" t="str">
        <f t="shared" si="19"/>
        <v/>
      </c>
      <c r="AO34" s="10" t="str">
        <f t="shared" si="19"/>
        <v/>
      </c>
      <c r="AP34" s="10" t="str">
        <f t="shared" si="19"/>
        <v/>
      </c>
      <c r="AQ34" s="10" t="str">
        <f t="shared" si="19"/>
        <v/>
      </c>
      <c r="AR34" s="10" t="str">
        <f t="shared" si="19"/>
        <v/>
      </c>
      <c r="AS34" s="10" t="str">
        <f t="shared" si="19"/>
        <v/>
      </c>
      <c r="AT34" s="10" t="str">
        <f t="shared" si="19"/>
        <v/>
      </c>
      <c r="AU34" s="10" t="str">
        <f t="shared" si="19"/>
        <v/>
      </c>
      <c r="AV34" s="10" t="str">
        <f t="shared" si="19"/>
        <v/>
      </c>
      <c r="AW34" s="10" t="str">
        <f t="shared" si="19"/>
        <v/>
      </c>
    </row>
    <row r="35" spans="1:49" x14ac:dyDescent="0.35">
      <c r="A35" s="63" t="s">
        <v>114</v>
      </c>
      <c r="B35" s="10" t="str">
        <f>IF(B31="","",B34)</f>
        <v/>
      </c>
      <c r="C35" s="10" t="str">
        <f t="shared" ref="C35:M35" si="20">IF(C31="","",C31+B35)</f>
        <v/>
      </c>
      <c r="D35" s="10" t="str">
        <f t="shared" si="20"/>
        <v/>
      </c>
      <c r="E35" s="10" t="str">
        <f t="shared" si="20"/>
        <v/>
      </c>
      <c r="F35" s="10" t="str">
        <f t="shared" si="20"/>
        <v/>
      </c>
      <c r="G35" s="10" t="str">
        <f t="shared" si="20"/>
        <v/>
      </c>
      <c r="H35" s="10" t="str">
        <f t="shared" si="20"/>
        <v/>
      </c>
      <c r="I35" s="10" t="str">
        <f t="shared" si="20"/>
        <v/>
      </c>
      <c r="J35" s="10" t="str">
        <f t="shared" si="20"/>
        <v/>
      </c>
      <c r="K35" s="10" t="str">
        <f t="shared" si="20"/>
        <v/>
      </c>
      <c r="L35" s="10" t="str">
        <f t="shared" si="20"/>
        <v/>
      </c>
      <c r="M35" s="10" t="str">
        <f t="shared" si="20"/>
        <v/>
      </c>
      <c r="N35" s="10" t="str">
        <f t="shared" ref="N35" si="21">IF(N31="","",N31+M35)</f>
        <v/>
      </c>
      <c r="O35" s="10" t="str">
        <f t="shared" ref="O35" si="22">IF(O31="","",O31+N35)</f>
        <v/>
      </c>
      <c r="P35" s="10" t="str">
        <f t="shared" ref="P35" si="23">IF(P31="","",P31+O35)</f>
        <v/>
      </c>
      <c r="Q35" s="10" t="str">
        <f t="shared" ref="Q35" si="24">IF(Q31="","",Q31+P35)</f>
        <v/>
      </c>
      <c r="R35" s="10" t="str">
        <f t="shared" ref="R35" si="25">IF(R31="","",R31+Q35)</f>
        <v/>
      </c>
      <c r="S35" s="10" t="str">
        <f t="shared" ref="S35" si="26">IF(S31="","",S31+R35)</f>
        <v/>
      </c>
      <c r="T35" s="10" t="str">
        <f t="shared" ref="T35" si="27">IF(T31="","",T31+S35)</f>
        <v/>
      </c>
      <c r="U35" s="10" t="str">
        <f t="shared" ref="U35" si="28">IF(U31="","",U31+T35)</f>
        <v/>
      </c>
      <c r="V35" s="10" t="str">
        <f t="shared" ref="V35" si="29">IF(V31="","",V31+U35)</f>
        <v/>
      </c>
      <c r="W35" s="10" t="str">
        <f t="shared" ref="W35" si="30">IF(W31="","",W31+V35)</f>
        <v/>
      </c>
      <c r="X35" s="10" t="str">
        <f t="shared" ref="X35" si="31">IF(X31="","",X31+W35)</f>
        <v/>
      </c>
      <c r="Y35" s="10" t="str">
        <f t="shared" ref="Y35" si="32">IF(Y31="","",Y31+X35)</f>
        <v/>
      </c>
      <c r="Z35" s="10" t="str">
        <f t="shared" ref="Z35" si="33">IF(Z31="","",Z31+Y35)</f>
        <v/>
      </c>
      <c r="AA35" s="10" t="str">
        <f t="shared" ref="AA35" si="34">IF(AA31="","",AA31+Z35)</f>
        <v/>
      </c>
      <c r="AB35" s="10" t="str">
        <f t="shared" ref="AB35" si="35">IF(AB31="","",AB31+AA35)</f>
        <v/>
      </c>
      <c r="AC35" s="10" t="str">
        <f t="shared" ref="AC35" si="36">IF(AC31="","",AC31+AB35)</f>
        <v/>
      </c>
      <c r="AD35" s="10" t="str">
        <f t="shared" ref="AD35" si="37">IF(AD31="","",AD31+AC35)</f>
        <v/>
      </c>
      <c r="AE35" s="10" t="str">
        <f t="shared" ref="AE35" si="38">IF(AE31="","",AE31+AD35)</f>
        <v/>
      </c>
      <c r="AF35" s="10" t="str">
        <f t="shared" ref="AF35" si="39">IF(AF31="","",AF31+AE35)</f>
        <v/>
      </c>
      <c r="AG35" s="10" t="str">
        <f t="shared" ref="AG35" si="40">IF(AG31="","",AG31+AF35)</f>
        <v/>
      </c>
      <c r="AH35" s="10" t="str">
        <f t="shared" ref="AH35" si="41">IF(AH31="","",AH31+AG35)</f>
        <v/>
      </c>
      <c r="AI35" s="10" t="str">
        <f t="shared" ref="AI35" si="42">IF(AI31="","",AI31+AH35)</f>
        <v/>
      </c>
      <c r="AJ35" s="10" t="str">
        <f t="shared" ref="AJ35" si="43">IF(AJ31="","",AJ31+AI35)</f>
        <v/>
      </c>
      <c r="AK35" s="10" t="str">
        <f t="shared" ref="AK35" si="44">IF(AK31="","",AK31+AJ35)</f>
        <v/>
      </c>
      <c r="AL35" s="10" t="str">
        <f t="shared" ref="AL35" si="45">IF(AL31="","",AL31+AK35)</f>
        <v/>
      </c>
      <c r="AM35" s="10" t="str">
        <f t="shared" ref="AM35" si="46">IF(AM31="","",AM31+AL35)</f>
        <v/>
      </c>
      <c r="AN35" s="10" t="str">
        <f t="shared" ref="AN35" si="47">IF(AN31="","",AN31+AM35)</f>
        <v/>
      </c>
      <c r="AO35" s="10" t="str">
        <f t="shared" ref="AO35" si="48">IF(AO31="","",AO31+AN35)</f>
        <v/>
      </c>
      <c r="AP35" s="10" t="str">
        <f t="shared" ref="AP35" si="49">IF(AP31="","",AP31+AO35)</f>
        <v/>
      </c>
      <c r="AQ35" s="10" t="str">
        <f t="shared" ref="AQ35" si="50">IF(AQ31="","",AQ31+AP35)</f>
        <v/>
      </c>
      <c r="AR35" s="10" t="str">
        <f t="shared" ref="AR35" si="51">IF(AR31="","",AR31+AQ35)</f>
        <v/>
      </c>
      <c r="AS35" s="10" t="str">
        <f t="shared" ref="AS35" si="52">IF(AS31="","",AS31+AR35)</f>
        <v/>
      </c>
      <c r="AT35" s="10" t="str">
        <f t="shared" ref="AT35" si="53">IF(AT31="","",AT31+AS35)</f>
        <v/>
      </c>
      <c r="AU35" s="10" t="str">
        <f t="shared" ref="AU35" si="54">IF(AU31="","",AU31+AT35)</f>
        <v/>
      </c>
      <c r="AV35" s="10" t="str">
        <f t="shared" ref="AV35" si="55">IF(AV31="","",AV31+AU35)</f>
        <v/>
      </c>
      <c r="AW35" s="10" t="str">
        <f t="shared" ref="AW35" si="56">IF(AW31="","",AW31+AV35)</f>
        <v/>
      </c>
    </row>
    <row r="36" spans="1:49" ht="15" thickBot="1" x14ac:dyDescent="0.4">
      <c r="A36" s="64" t="s">
        <v>115</v>
      </c>
      <c r="B36" s="12" t="str">
        <f>IF(B34="","",B34)</f>
        <v/>
      </c>
      <c r="C36" s="12" t="str">
        <f t="shared" ref="C36:M36" si="57">IF(C34="","",C34+B36)</f>
        <v/>
      </c>
      <c r="D36" s="12" t="str">
        <f t="shared" si="57"/>
        <v/>
      </c>
      <c r="E36" s="12" t="str">
        <f t="shared" si="57"/>
        <v/>
      </c>
      <c r="F36" s="12" t="str">
        <f t="shared" si="57"/>
        <v/>
      </c>
      <c r="G36" s="12" t="str">
        <f t="shared" si="57"/>
        <v/>
      </c>
      <c r="H36" s="12" t="str">
        <f t="shared" si="57"/>
        <v/>
      </c>
      <c r="I36" s="12" t="str">
        <f t="shared" si="57"/>
        <v/>
      </c>
      <c r="J36" s="12" t="str">
        <f t="shared" si="57"/>
        <v/>
      </c>
      <c r="K36" s="12" t="str">
        <f t="shared" si="57"/>
        <v/>
      </c>
      <c r="L36" s="12" t="str">
        <f t="shared" si="57"/>
        <v/>
      </c>
      <c r="M36" s="12" t="str">
        <f t="shared" si="57"/>
        <v/>
      </c>
      <c r="N36" s="12" t="str">
        <f t="shared" ref="N36" si="58">IF(N34="","",N34+M36)</f>
        <v/>
      </c>
      <c r="O36" s="12" t="str">
        <f t="shared" ref="O36" si="59">IF(O34="","",O34+N36)</f>
        <v/>
      </c>
      <c r="P36" s="12" t="str">
        <f t="shared" ref="P36" si="60">IF(P34="","",P34+O36)</f>
        <v/>
      </c>
      <c r="Q36" s="12" t="str">
        <f t="shared" ref="Q36" si="61">IF(Q34="","",Q34+P36)</f>
        <v/>
      </c>
      <c r="R36" s="12" t="str">
        <f t="shared" ref="R36" si="62">IF(R34="","",R34+Q36)</f>
        <v/>
      </c>
      <c r="S36" s="12" t="str">
        <f t="shared" ref="S36" si="63">IF(S34="","",S34+R36)</f>
        <v/>
      </c>
      <c r="T36" s="12" t="str">
        <f t="shared" ref="T36" si="64">IF(T34="","",T34+S36)</f>
        <v/>
      </c>
      <c r="U36" s="12" t="str">
        <f t="shared" ref="U36" si="65">IF(U34="","",U34+T36)</f>
        <v/>
      </c>
      <c r="V36" s="12" t="str">
        <f t="shared" ref="V36" si="66">IF(V34="","",V34+U36)</f>
        <v/>
      </c>
      <c r="W36" s="12" t="str">
        <f t="shared" ref="W36" si="67">IF(W34="","",W34+V36)</f>
        <v/>
      </c>
      <c r="X36" s="12" t="str">
        <f t="shared" ref="X36" si="68">IF(X34="","",X34+W36)</f>
        <v/>
      </c>
      <c r="Y36" s="12" t="str">
        <f t="shared" ref="Y36" si="69">IF(Y34="","",Y34+X36)</f>
        <v/>
      </c>
      <c r="Z36" s="12" t="str">
        <f t="shared" ref="Z36" si="70">IF(Z34="","",Z34+Y36)</f>
        <v/>
      </c>
      <c r="AA36" s="12" t="str">
        <f t="shared" ref="AA36" si="71">IF(AA34="","",AA34+Z36)</f>
        <v/>
      </c>
      <c r="AB36" s="12" t="str">
        <f t="shared" ref="AB36" si="72">IF(AB34="","",AB34+AA36)</f>
        <v/>
      </c>
      <c r="AC36" s="12" t="str">
        <f t="shared" ref="AC36" si="73">IF(AC34="","",AC34+AB36)</f>
        <v/>
      </c>
      <c r="AD36" s="12" t="str">
        <f t="shared" ref="AD36" si="74">IF(AD34="","",AD34+AC36)</f>
        <v/>
      </c>
      <c r="AE36" s="12" t="str">
        <f t="shared" ref="AE36" si="75">IF(AE34="","",AE34+AD36)</f>
        <v/>
      </c>
      <c r="AF36" s="12" t="str">
        <f t="shared" ref="AF36" si="76">IF(AF34="","",AF34+AE36)</f>
        <v/>
      </c>
      <c r="AG36" s="12" t="str">
        <f t="shared" ref="AG36" si="77">IF(AG34="","",AG34+AF36)</f>
        <v/>
      </c>
      <c r="AH36" s="12" t="str">
        <f t="shared" ref="AH36" si="78">IF(AH34="","",AH34+AG36)</f>
        <v/>
      </c>
      <c r="AI36" s="12" t="str">
        <f t="shared" ref="AI36" si="79">IF(AI34="","",AI34+AH36)</f>
        <v/>
      </c>
      <c r="AJ36" s="12" t="str">
        <f t="shared" ref="AJ36" si="80">IF(AJ34="","",AJ34+AI36)</f>
        <v/>
      </c>
      <c r="AK36" s="12" t="str">
        <f t="shared" ref="AK36" si="81">IF(AK34="","",AK34+AJ36)</f>
        <v/>
      </c>
      <c r="AL36" s="12" t="str">
        <f t="shared" ref="AL36" si="82">IF(AL34="","",AL34+AK36)</f>
        <v/>
      </c>
      <c r="AM36" s="12" t="str">
        <f t="shared" ref="AM36" si="83">IF(AM34="","",AM34+AL36)</f>
        <v/>
      </c>
      <c r="AN36" s="12" t="str">
        <f t="shared" ref="AN36" si="84">IF(AN34="","",AN34+AM36)</f>
        <v/>
      </c>
      <c r="AO36" s="12" t="str">
        <f t="shared" ref="AO36" si="85">IF(AO34="","",AO34+AN36)</f>
        <v/>
      </c>
      <c r="AP36" s="12" t="str">
        <f t="shared" ref="AP36" si="86">IF(AP34="","",AP34+AO36)</f>
        <v/>
      </c>
      <c r="AQ36" s="12" t="str">
        <f t="shared" ref="AQ36" si="87">IF(AQ34="","",AQ34+AP36)</f>
        <v/>
      </c>
      <c r="AR36" s="12" t="str">
        <f t="shared" ref="AR36" si="88">IF(AR34="","",AR34+AQ36)</f>
        <v/>
      </c>
      <c r="AS36" s="12" t="str">
        <f t="shared" ref="AS36" si="89">IF(AS34="","",AS34+AR36)</f>
        <v/>
      </c>
      <c r="AT36" s="12" t="str">
        <f t="shared" ref="AT36" si="90">IF(AT34="","",AT34+AS36)</f>
        <v/>
      </c>
      <c r="AU36" s="12" t="str">
        <f t="shared" ref="AU36" si="91">IF(AU34="","",AU34+AT36)</f>
        <v/>
      </c>
      <c r="AV36" s="12" t="str">
        <f t="shared" ref="AV36" si="92">IF(AV34="","",AV34+AU36)</f>
        <v/>
      </c>
      <c r="AW36" s="12" t="str">
        <f t="shared" ref="AW36" si="93">IF(AW34="","",AW34+AV36)</f>
        <v/>
      </c>
    </row>
    <row r="37" spans="1:49" x14ac:dyDescent="0.35">
      <c r="A37" s="65" t="s">
        <v>116</v>
      </c>
      <c r="B37" s="35" t="str">
        <f t="shared" ref="B37:F37" si="94">IF(B35="","",IF(B35=0,"NA",B36/B35))</f>
        <v/>
      </c>
      <c r="C37" s="36" t="str">
        <f t="shared" si="94"/>
        <v/>
      </c>
      <c r="D37" s="36" t="str">
        <f t="shared" si="94"/>
        <v/>
      </c>
      <c r="E37" s="36" t="str">
        <f t="shared" si="94"/>
        <v/>
      </c>
      <c r="F37" s="36" t="str">
        <f t="shared" si="94"/>
        <v/>
      </c>
      <c r="G37" s="36" t="str">
        <f>IF(G35="","",IF(G35=0,"NA",G36/G35))</f>
        <v/>
      </c>
      <c r="H37" s="36" t="str">
        <f t="shared" ref="H37:S37" si="95">IF(H35="","",IF(H35=0,"NA",H36/H35))</f>
        <v/>
      </c>
      <c r="I37" s="36" t="str">
        <f t="shared" si="95"/>
        <v/>
      </c>
      <c r="J37" s="36" t="str">
        <f t="shared" si="95"/>
        <v/>
      </c>
      <c r="K37" s="36" t="str">
        <f t="shared" si="95"/>
        <v/>
      </c>
      <c r="L37" s="36" t="str">
        <f t="shared" si="95"/>
        <v/>
      </c>
      <c r="M37" s="36" t="str">
        <f t="shared" si="95"/>
        <v/>
      </c>
      <c r="N37" s="35" t="str">
        <f t="shared" si="95"/>
        <v/>
      </c>
      <c r="O37" s="36" t="str">
        <f t="shared" si="95"/>
        <v/>
      </c>
      <c r="P37" s="36" t="str">
        <f t="shared" si="95"/>
        <v/>
      </c>
      <c r="Q37" s="36" t="str">
        <f t="shared" si="95"/>
        <v/>
      </c>
      <c r="R37" s="36" t="str">
        <f t="shared" si="95"/>
        <v/>
      </c>
      <c r="S37" s="36" t="str">
        <f t="shared" si="95"/>
        <v/>
      </c>
      <c r="T37" s="36" t="str">
        <f t="shared" ref="T37:AW37" si="96">IF(T35="","",IF(T35=0,"NA",T36/T35))</f>
        <v/>
      </c>
      <c r="U37" s="36" t="str">
        <f t="shared" si="96"/>
        <v/>
      </c>
      <c r="V37" s="36" t="str">
        <f t="shared" si="96"/>
        <v/>
      </c>
      <c r="W37" s="36" t="str">
        <f t="shared" si="96"/>
        <v/>
      </c>
      <c r="X37" s="36" t="str">
        <f t="shared" si="96"/>
        <v/>
      </c>
      <c r="Y37" s="36" t="str">
        <f t="shared" si="96"/>
        <v/>
      </c>
      <c r="Z37" s="35" t="str">
        <f t="shared" si="96"/>
        <v/>
      </c>
      <c r="AA37" s="36" t="str">
        <f t="shared" si="96"/>
        <v/>
      </c>
      <c r="AB37" s="36" t="str">
        <f t="shared" si="96"/>
        <v/>
      </c>
      <c r="AC37" s="36" t="str">
        <f t="shared" si="96"/>
        <v/>
      </c>
      <c r="AD37" s="36" t="str">
        <f t="shared" si="96"/>
        <v/>
      </c>
      <c r="AE37" s="36" t="str">
        <f t="shared" si="96"/>
        <v/>
      </c>
      <c r="AF37" s="36" t="str">
        <f t="shared" si="96"/>
        <v/>
      </c>
      <c r="AG37" s="36" t="str">
        <f t="shared" si="96"/>
        <v/>
      </c>
      <c r="AH37" s="36" t="str">
        <f t="shared" si="96"/>
        <v/>
      </c>
      <c r="AI37" s="36" t="str">
        <f t="shared" si="96"/>
        <v/>
      </c>
      <c r="AJ37" s="36" t="str">
        <f t="shared" si="96"/>
        <v/>
      </c>
      <c r="AK37" s="36" t="str">
        <f t="shared" si="96"/>
        <v/>
      </c>
      <c r="AL37" s="35" t="str">
        <f t="shared" si="96"/>
        <v/>
      </c>
      <c r="AM37" s="36" t="str">
        <f t="shared" si="96"/>
        <v/>
      </c>
      <c r="AN37" s="36" t="str">
        <f t="shared" si="96"/>
        <v/>
      </c>
      <c r="AO37" s="36" t="str">
        <f t="shared" si="96"/>
        <v/>
      </c>
      <c r="AP37" s="36" t="str">
        <f t="shared" si="96"/>
        <v/>
      </c>
      <c r="AQ37" s="36" t="str">
        <f t="shared" si="96"/>
        <v/>
      </c>
      <c r="AR37" s="36" t="str">
        <f t="shared" si="96"/>
        <v/>
      </c>
      <c r="AS37" s="36" t="str">
        <f t="shared" si="96"/>
        <v/>
      </c>
      <c r="AT37" s="36" t="str">
        <f t="shared" si="96"/>
        <v/>
      </c>
      <c r="AU37" s="36" t="str">
        <f t="shared" si="96"/>
        <v/>
      </c>
      <c r="AV37" s="36" t="str">
        <f t="shared" si="96"/>
        <v/>
      </c>
      <c r="AW37" s="36" t="str">
        <f t="shared" si="96"/>
        <v/>
      </c>
    </row>
    <row r="38" spans="1:49" x14ac:dyDescent="0.35">
      <c r="A38" s="111" t="s">
        <v>117</v>
      </c>
      <c r="B38" s="108">
        <f>$B$8</f>
        <v>0</v>
      </c>
      <c r="C38" s="109">
        <f t="shared" ref="C38:AW38" si="97">$B$8</f>
        <v>0</v>
      </c>
      <c r="D38" s="109">
        <f t="shared" si="97"/>
        <v>0</v>
      </c>
      <c r="E38" s="109">
        <f t="shared" si="97"/>
        <v>0</v>
      </c>
      <c r="F38" s="109">
        <f t="shared" si="97"/>
        <v>0</v>
      </c>
      <c r="G38" s="109">
        <f t="shared" si="97"/>
        <v>0</v>
      </c>
      <c r="H38" s="109">
        <f t="shared" si="97"/>
        <v>0</v>
      </c>
      <c r="I38" s="109">
        <f t="shared" si="97"/>
        <v>0</v>
      </c>
      <c r="J38" s="109">
        <f t="shared" si="97"/>
        <v>0</v>
      </c>
      <c r="K38" s="109">
        <f t="shared" si="97"/>
        <v>0</v>
      </c>
      <c r="L38" s="109">
        <f t="shared" si="97"/>
        <v>0</v>
      </c>
      <c r="M38" s="109">
        <f t="shared" si="97"/>
        <v>0</v>
      </c>
      <c r="N38" s="108">
        <f t="shared" si="97"/>
        <v>0</v>
      </c>
      <c r="O38" s="109">
        <f t="shared" si="97"/>
        <v>0</v>
      </c>
      <c r="P38" s="109">
        <f t="shared" si="97"/>
        <v>0</v>
      </c>
      <c r="Q38" s="109">
        <f t="shared" si="97"/>
        <v>0</v>
      </c>
      <c r="R38" s="109">
        <f t="shared" si="97"/>
        <v>0</v>
      </c>
      <c r="S38" s="109">
        <f t="shared" si="97"/>
        <v>0</v>
      </c>
      <c r="T38" s="109">
        <f t="shared" si="97"/>
        <v>0</v>
      </c>
      <c r="U38" s="109">
        <f t="shared" si="97"/>
        <v>0</v>
      </c>
      <c r="V38" s="109">
        <f t="shared" si="97"/>
        <v>0</v>
      </c>
      <c r="W38" s="109">
        <f t="shared" si="97"/>
        <v>0</v>
      </c>
      <c r="X38" s="109">
        <f t="shared" si="97"/>
        <v>0</v>
      </c>
      <c r="Y38" s="109">
        <f t="shared" si="97"/>
        <v>0</v>
      </c>
      <c r="Z38" s="108">
        <f t="shared" si="97"/>
        <v>0</v>
      </c>
      <c r="AA38" s="109">
        <f t="shared" si="97"/>
        <v>0</v>
      </c>
      <c r="AB38" s="109">
        <f t="shared" si="97"/>
        <v>0</v>
      </c>
      <c r="AC38" s="109">
        <f t="shared" si="97"/>
        <v>0</v>
      </c>
      <c r="AD38" s="109">
        <f t="shared" si="97"/>
        <v>0</v>
      </c>
      <c r="AE38" s="109">
        <f t="shared" si="97"/>
        <v>0</v>
      </c>
      <c r="AF38" s="109">
        <f t="shared" si="97"/>
        <v>0</v>
      </c>
      <c r="AG38" s="109">
        <f t="shared" si="97"/>
        <v>0</v>
      </c>
      <c r="AH38" s="109">
        <f t="shared" si="97"/>
        <v>0</v>
      </c>
      <c r="AI38" s="109">
        <f t="shared" si="97"/>
        <v>0</v>
      </c>
      <c r="AJ38" s="109">
        <f t="shared" si="97"/>
        <v>0</v>
      </c>
      <c r="AK38" s="109">
        <f t="shared" si="97"/>
        <v>0</v>
      </c>
      <c r="AL38" s="108">
        <f t="shared" si="97"/>
        <v>0</v>
      </c>
      <c r="AM38" s="109">
        <f t="shared" si="97"/>
        <v>0</v>
      </c>
      <c r="AN38" s="109">
        <f t="shared" si="97"/>
        <v>0</v>
      </c>
      <c r="AO38" s="109">
        <f t="shared" si="97"/>
        <v>0</v>
      </c>
      <c r="AP38" s="109">
        <f t="shared" si="97"/>
        <v>0</v>
      </c>
      <c r="AQ38" s="109">
        <f t="shared" si="97"/>
        <v>0</v>
      </c>
      <c r="AR38" s="109">
        <f t="shared" si="97"/>
        <v>0</v>
      </c>
      <c r="AS38" s="109">
        <f t="shared" si="97"/>
        <v>0</v>
      </c>
      <c r="AT38" s="109">
        <f t="shared" si="97"/>
        <v>0</v>
      </c>
      <c r="AU38" s="109">
        <f t="shared" si="97"/>
        <v>0</v>
      </c>
      <c r="AV38" s="109">
        <f t="shared" si="97"/>
        <v>0</v>
      </c>
      <c r="AW38" s="109">
        <f t="shared" si="97"/>
        <v>0</v>
      </c>
    </row>
    <row r="39" spans="1:49" x14ac:dyDescent="0.35">
      <c r="A39" s="62" t="s">
        <v>123</v>
      </c>
      <c r="B39" s="4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3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</row>
    <row r="40" spans="1:49" x14ac:dyDescent="0.35">
      <c r="A40" s="62" t="s">
        <v>124</v>
      </c>
      <c r="B40" s="4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3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</row>
    <row r="41" spans="1:49" x14ac:dyDescent="0.35">
      <c r="A41" s="66" t="s">
        <v>112</v>
      </c>
      <c r="B41" s="44" t="str">
        <f>IF((AND(B39="",B40="")),"",B39+B40)</f>
        <v/>
      </c>
      <c r="C41" s="44" t="str">
        <f t="shared" ref="C41:N41" si="98">IF((AND(C39="",C40="")),"",C39+C40)</f>
        <v/>
      </c>
      <c r="D41" s="44" t="str">
        <f t="shared" si="98"/>
        <v/>
      </c>
      <c r="E41" s="44" t="str">
        <f t="shared" si="98"/>
        <v/>
      </c>
      <c r="F41" s="44" t="str">
        <f t="shared" si="98"/>
        <v/>
      </c>
      <c r="G41" s="44" t="str">
        <f t="shared" si="98"/>
        <v/>
      </c>
      <c r="H41" s="44" t="str">
        <f t="shared" si="98"/>
        <v/>
      </c>
      <c r="I41" s="44" t="str">
        <f t="shared" si="98"/>
        <v/>
      </c>
      <c r="J41" s="44" t="str">
        <f t="shared" si="98"/>
        <v/>
      </c>
      <c r="K41" s="44" t="str">
        <f t="shared" si="98"/>
        <v/>
      </c>
      <c r="L41" s="44" t="str">
        <f t="shared" si="98"/>
        <v/>
      </c>
      <c r="M41" s="44" t="str">
        <f t="shared" si="98"/>
        <v/>
      </c>
      <c r="N41" s="44" t="str">
        <f t="shared" si="98"/>
        <v/>
      </c>
      <c r="O41" s="44" t="str">
        <f t="shared" ref="O41:AW41" si="99">IF((AND(O39="",O40="")),"",O39+O40)</f>
        <v/>
      </c>
      <c r="P41" s="44" t="str">
        <f t="shared" si="99"/>
        <v/>
      </c>
      <c r="Q41" s="44" t="str">
        <f t="shared" si="99"/>
        <v/>
      </c>
      <c r="R41" s="44" t="str">
        <f t="shared" si="99"/>
        <v/>
      </c>
      <c r="S41" s="44" t="str">
        <f t="shared" si="99"/>
        <v/>
      </c>
      <c r="T41" s="44" t="str">
        <f t="shared" si="99"/>
        <v/>
      </c>
      <c r="U41" s="44" t="str">
        <f t="shared" si="99"/>
        <v/>
      </c>
      <c r="V41" s="44" t="str">
        <f t="shared" si="99"/>
        <v/>
      </c>
      <c r="W41" s="44" t="str">
        <f t="shared" si="99"/>
        <v/>
      </c>
      <c r="X41" s="44" t="str">
        <f t="shared" si="99"/>
        <v/>
      </c>
      <c r="Y41" s="44" t="str">
        <f t="shared" si="99"/>
        <v/>
      </c>
      <c r="Z41" s="44" t="str">
        <f t="shared" si="99"/>
        <v/>
      </c>
      <c r="AA41" s="44" t="str">
        <f t="shared" si="99"/>
        <v/>
      </c>
      <c r="AB41" s="44" t="str">
        <f t="shared" si="99"/>
        <v/>
      </c>
      <c r="AC41" s="44" t="str">
        <f t="shared" si="99"/>
        <v/>
      </c>
      <c r="AD41" s="44" t="str">
        <f t="shared" si="99"/>
        <v/>
      </c>
      <c r="AE41" s="44" t="str">
        <f t="shared" si="99"/>
        <v/>
      </c>
      <c r="AF41" s="44" t="str">
        <f t="shared" si="99"/>
        <v/>
      </c>
      <c r="AG41" s="44" t="str">
        <f t="shared" si="99"/>
        <v/>
      </c>
      <c r="AH41" s="44" t="str">
        <f t="shared" si="99"/>
        <v/>
      </c>
      <c r="AI41" s="44" t="str">
        <f t="shared" si="99"/>
        <v/>
      </c>
      <c r="AJ41" s="44" t="str">
        <f t="shared" si="99"/>
        <v/>
      </c>
      <c r="AK41" s="44" t="str">
        <f t="shared" si="99"/>
        <v/>
      </c>
      <c r="AL41" s="44" t="str">
        <f t="shared" si="99"/>
        <v/>
      </c>
      <c r="AM41" s="44" t="str">
        <f t="shared" si="99"/>
        <v/>
      </c>
      <c r="AN41" s="44" t="str">
        <f t="shared" si="99"/>
        <v/>
      </c>
      <c r="AO41" s="44" t="str">
        <f t="shared" si="99"/>
        <v/>
      </c>
      <c r="AP41" s="44" t="str">
        <f t="shared" si="99"/>
        <v/>
      </c>
      <c r="AQ41" s="44" t="str">
        <f t="shared" si="99"/>
        <v/>
      </c>
      <c r="AR41" s="44" t="str">
        <f t="shared" si="99"/>
        <v/>
      </c>
      <c r="AS41" s="44" t="str">
        <f t="shared" si="99"/>
        <v/>
      </c>
      <c r="AT41" s="44" t="str">
        <f t="shared" si="99"/>
        <v/>
      </c>
      <c r="AU41" s="44" t="str">
        <f t="shared" si="99"/>
        <v/>
      </c>
      <c r="AV41" s="44" t="str">
        <f t="shared" si="99"/>
        <v/>
      </c>
      <c r="AW41" s="44" t="str">
        <f t="shared" si="99"/>
        <v/>
      </c>
    </row>
    <row r="42" spans="1:49" x14ac:dyDescent="0.35">
      <c r="A42" s="62" t="s">
        <v>125</v>
      </c>
      <c r="B42" s="4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3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</row>
    <row r="43" spans="1:49" x14ac:dyDescent="0.35">
      <c r="A43" s="62" t="s">
        <v>126</v>
      </c>
      <c r="B43" s="4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3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</row>
    <row r="44" spans="1:49" x14ac:dyDescent="0.35">
      <c r="A44" s="63" t="s">
        <v>113</v>
      </c>
      <c r="B44" s="45" t="str">
        <f>IF((AND(B42="",B43="")),"",B42+B43)</f>
        <v/>
      </c>
      <c r="C44" s="46" t="str">
        <f t="shared" ref="C44:N44" si="100">IF((AND(C42="",C43="")),"",C42+C43)</f>
        <v/>
      </c>
      <c r="D44" s="46" t="str">
        <f t="shared" si="100"/>
        <v/>
      </c>
      <c r="E44" s="46" t="str">
        <f t="shared" si="100"/>
        <v/>
      </c>
      <c r="F44" s="46" t="str">
        <f t="shared" si="100"/>
        <v/>
      </c>
      <c r="G44" s="46" t="str">
        <f t="shared" si="100"/>
        <v/>
      </c>
      <c r="H44" s="46" t="str">
        <f t="shared" si="100"/>
        <v/>
      </c>
      <c r="I44" s="46" t="str">
        <f t="shared" si="100"/>
        <v/>
      </c>
      <c r="J44" s="46" t="str">
        <f t="shared" si="100"/>
        <v/>
      </c>
      <c r="K44" s="46" t="str">
        <f t="shared" si="100"/>
        <v/>
      </c>
      <c r="L44" s="46" t="str">
        <f t="shared" si="100"/>
        <v/>
      </c>
      <c r="M44" s="46" t="str">
        <f t="shared" si="100"/>
        <v/>
      </c>
      <c r="N44" s="45" t="str">
        <f t="shared" si="100"/>
        <v/>
      </c>
      <c r="O44" s="46" t="str">
        <f t="shared" ref="O44:AW44" si="101">IF((AND(O42="",O43="")),"",O42+O43)</f>
        <v/>
      </c>
      <c r="P44" s="46" t="str">
        <f t="shared" si="101"/>
        <v/>
      </c>
      <c r="Q44" s="46" t="str">
        <f t="shared" si="101"/>
        <v/>
      </c>
      <c r="R44" s="46" t="str">
        <f t="shared" si="101"/>
        <v/>
      </c>
      <c r="S44" s="46" t="str">
        <f t="shared" si="101"/>
        <v/>
      </c>
      <c r="T44" s="46" t="str">
        <f t="shared" si="101"/>
        <v/>
      </c>
      <c r="U44" s="46" t="str">
        <f t="shared" si="101"/>
        <v/>
      </c>
      <c r="V44" s="46" t="str">
        <f t="shared" si="101"/>
        <v/>
      </c>
      <c r="W44" s="46" t="str">
        <f t="shared" si="101"/>
        <v/>
      </c>
      <c r="X44" s="46" t="str">
        <f t="shared" si="101"/>
        <v/>
      </c>
      <c r="Y44" s="46" t="str">
        <f t="shared" si="101"/>
        <v/>
      </c>
      <c r="Z44" s="45" t="str">
        <f t="shared" si="101"/>
        <v/>
      </c>
      <c r="AA44" s="46" t="str">
        <f t="shared" si="101"/>
        <v/>
      </c>
      <c r="AB44" s="46" t="str">
        <f t="shared" si="101"/>
        <v/>
      </c>
      <c r="AC44" s="46" t="str">
        <f t="shared" si="101"/>
        <v/>
      </c>
      <c r="AD44" s="46" t="str">
        <f t="shared" si="101"/>
        <v/>
      </c>
      <c r="AE44" s="46" t="str">
        <f t="shared" si="101"/>
        <v/>
      </c>
      <c r="AF44" s="46" t="str">
        <f t="shared" si="101"/>
        <v/>
      </c>
      <c r="AG44" s="46" t="str">
        <f t="shared" si="101"/>
        <v/>
      </c>
      <c r="AH44" s="46" t="str">
        <f t="shared" si="101"/>
        <v/>
      </c>
      <c r="AI44" s="46" t="str">
        <f t="shared" si="101"/>
        <v/>
      </c>
      <c r="AJ44" s="46" t="str">
        <f t="shared" si="101"/>
        <v/>
      </c>
      <c r="AK44" s="46" t="str">
        <f t="shared" si="101"/>
        <v/>
      </c>
      <c r="AL44" s="45" t="str">
        <f t="shared" si="101"/>
        <v/>
      </c>
      <c r="AM44" s="46" t="str">
        <f t="shared" si="101"/>
        <v/>
      </c>
      <c r="AN44" s="46" t="str">
        <f t="shared" si="101"/>
        <v/>
      </c>
      <c r="AO44" s="46" t="str">
        <f t="shared" si="101"/>
        <v/>
      </c>
      <c r="AP44" s="46" t="str">
        <f t="shared" si="101"/>
        <v/>
      </c>
      <c r="AQ44" s="46" t="str">
        <f t="shared" si="101"/>
        <v/>
      </c>
      <c r="AR44" s="46" t="str">
        <f t="shared" si="101"/>
        <v/>
      </c>
      <c r="AS44" s="46" t="str">
        <f t="shared" si="101"/>
        <v/>
      </c>
      <c r="AT44" s="46" t="str">
        <f t="shared" si="101"/>
        <v/>
      </c>
      <c r="AU44" s="46" t="str">
        <f t="shared" si="101"/>
        <v/>
      </c>
      <c r="AV44" s="46" t="str">
        <f t="shared" si="101"/>
        <v/>
      </c>
      <c r="AW44" s="46" t="str">
        <f t="shared" si="101"/>
        <v/>
      </c>
    </row>
    <row r="45" spans="1:49" x14ac:dyDescent="0.35">
      <c r="A45" s="63" t="s">
        <v>114</v>
      </c>
      <c r="B45" s="45" t="str">
        <f>IF(B41="","",B44)</f>
        <v/>
      </c>
      <c r="C45" s="46" t="str">
        <f t="shared" ref="C45:M45" si="102">IF(C41="","",C41+B45)</f>
        <v/>
      </c>
      <c r="D45" s="46" t="str">
        <f t="shared" si="102"/>
        <v/>
      </c>
      <c r="E45" s="46" t="str">
        <f t="shared" si="102"/>
        <v/>
      </c>
      <c r="F45" s="46" t="str">
        <f t="shared" si="102"/>
        <v/>
      </c>
      <c r="G45" s="46" t="str">
        <f t="shared" si="102"/>
        <v/>
      </c>
      <c r="H45" s="46" t="str">
        <f t="shared" si="102"/>
        <v/>
      </c>
      <c r="I45" s="46" t="str">
        <f t="shared" si="102"/>
        <v/>
      </c>
      <c r="J45" s="46" t="str">
        <f t="shared" si="102"/>
        <v/>
      </c>
      <c r="K45" s="46" t="str">
        <f t="shared" si="102"/>
        <v/>
      </c>
      <c r="L45" s="46" t="str">
        <f t="shared" si="102"/>
        <v/>
      </c>
      <c r="M45" s="46" t="str">
        <f t="shared" si="102"/>
        <v/>
      </c>
      <c r="N45" s="45" t="str">
        <f t="shared" ref="N45" si="103">IF(N41="","",N41+M45)</f>
        <v/>
      </c>
      <c r="O45" s="46" t="str">
        <f t="shared" ref="O45" si="104">IF(O41="","",O41+N45)</f>
        <v/>
      </c>
      <c r="P45" s="46" t="str">
        <f t="shared" ref="P45" si="105">IF(P41="","",P41+O45)</f>
        <v/>
      </c>
      <c r="Q45" s="46" t="str">
        <f t="shared" ref="Q45" si="106">IF(Q41="","",Q41+P45)</f>
        <v/>
      </c>
      <c r="R45" s="46" t="str">
        <f t="shared" ref="R45" si="107">IF(R41="","",R41+Q45)</f>
        <v/>
      </c>
      <c r="S45" s="46" t="str">
        <f t="shared" ref="S45" si="108">IF(S41="","",S41+R45)</f>
        <v/>
      </c>
      <c r="T45" s="46" t="str">
        <f t="shared" ref="T45" si="109">IF(T41="","",T41+S45)</f>
        <v/>
      </c>
      <c r="U45" s="46" t="str">
        <f t="shared" ref="U45" si="110">IF(U41="","",U41+T45)</f>
        <v/>
      </c>
      <c r="V45" s="46" t="str">
        <f t="shared" ref="V45" si="111">IF(V41="","",V41+U45)</f>
        <v/>
      </c>
      <c r="W45" s="46" t="str">
        <f t="shared" ref="W45" si="112">IF(W41="","",W41+V45)</f>
        <v/>
      </c>
      <c r="X45" s="46" t="str">
        <f t="shared" ref="X45" si="113">IF(X41="","",X41+W45)</f>
        <v/>
      </c>
      <c r="Y45" s="46" t="str">
        <f t="shared" ref="Y45" si="114">IF(Y41="","",Y41+X45)</f>
        <v/>
      </c>
      <c r="Z45" s="45" t="str">
        <f t="shared" ref="Z45" si="115">IF(Z41="","",Z41+Y45)</f>
        <v/>
      </c>
      <c r="AA45" s="46" t="str">
        <f t="shared" ref="AA45" si="116">IF(AA41="","",AA41+Z45)</f>
        <v/>
      </c>
      <c r="AB45" s="46" t="str">
        <f t="shared" ref="AB45" si="117">IF(AB41="","",AB41+AA45)</f>
        <v/>
      </c>
      <c r="AC45" s="46" t="str">
        <f t="shared" ref="AC45" si="118">IF(AC41="","",AC41+AB45)</f>
        <v/>
      </c>
      <c r="AD45" s="46" t="str">
        <f t="shared" ref="AD45" si="119">IF(AD41="","",AD41+AC45)</f>
        <v/>
      </c>
      <c r="AE45" s="46" t="str">
        <f t="shared" ref="AE45" si="120">IF(AE41="","",AE41+AD45)</f>
        <v/>
      </c>
      <c r="AF45" s="46" t="str">
        <f t="shared" ref="AF45" si="121">IF(AF41="","",AF41+AE45)</f>
        <v/>
      </c>
      <c r="AG45" s="46" t="str">
        <f t="shared" ref="AG45" si="122">IF(AG41="","",AG41+AF45)</f>
        <v/>
      </c>
      <c r="AH45" s="46" t="str">
        <f t="shared" ref="AH45" si="123">IF(AH41="","",AH41+AG45)</f>
        <v/>
      </c>
      <c r="AI45" s="46" t="str">
        <f t="shared" ref="AI45" si="124">IF(AI41="","",AI41+AH45)</f>
        <v/>
      </c>
      <c r="AJ45" s="46" t="str">
        <f t="shared" ref="AJ45" si="125">IF(AJ41="","",AJ41+AI45)</f>
        <v/>
      </c>
      <c r="AK45" s="46" t="str">
        <f t="shared" ref="AK45" si="126">IF(AK41="","",AK41+AJ45)</f>
        <v/>
      </c>
      <c r="AL45" s="45" t="str">
        <f t="shared" ref="AL45" si="127">IF(AL41="","",AL41+AK45)</f>
        <v/>
      </c>
      <c r="AM45" s="46" t="str">
        <f t="shared" ref="AM45" si="128">IF(AM41="","",AM41+AL45)</f>
        <v/>
      </c>
      <c r="AN45" s="46" t="str">
        <f t="shared" ref="AN45" si="129">IF(AN41="","",AN41+AM45)</f>
        <v/>
      </c>
      <c r="AO45" s="46" t="str">
        <f t="shared" ref="AO45" si="130">IF(AO41="","",AO41+AN45)</f>
        <v/>
      </c>
      <c r="AP45" s="46" t="str">
        <f t="shared" ref="AP45" si="131">IF(AP41="","",AP41+AO45)</f>
        <v/>
      </c>
      <c r="AQ45" s="46" t="str">
        <f t="shared" ref="AQ45" si="132">IF(AQ41="","",AQ41+AP45)</f>
        <v/>
      </c>
      <c r="AR45" s="46" t="str">
        <f t="shared" ref="AR45" si="133">IF(AR41="","",AR41+AQ45)</f>
        <v/>
      </c>
      <c r="AS45" s="46" t="str">
        <f t="shared" ref="AS45" si="134">IF(AS41="","",AS41+AR45)</f>
        <v/>
      </c>
      <c r="AT45" s="46" t="str">
        <f t="shared" ref="AT45" si="135">IF(AT41="","",AT41+AS45)</f>
        <v/>
      </c>
      <c r="AU45" s="46" t="str">
        <f t="shared" ref="AU45" si="136">IF(AU41="","",AU41+AT45)</f>
        <v/>
      </c>
      <c r="AV45" s="46" t="str">
        <f t="shared" ref="AV45" si="137">IF(AV41="","",AV41+AU45)</f>
        <v/>
      </c>
      <c r="AW45" s="46" t="str">
        <f t="shared" ref="AW45" si="138">IF(AW41="","",AW41+AV45)</f>
        <v/>
      </c>
    </row>
    <row r="46" spans="1:49" x14ac:dyDescent="0.35">
      <c r="A46" s="63" t="s">
        <v>115</v>
      </c>
      <c r="B46" s="45" t="str">
        <f>IF(B44="","",B44)</f>
        <v/>
      </c>
      <c r="C46" s="46" t="str">
        <f t="shared" ref="C46:M46" si="139">IF(C44="","",C44+B46)</f>
        <v/>
      </c>
      <c r="D46" s="46" t="str">
        <f t="shared" si="139"/>
        <v/>
      </c>
      <c r="E46" s="46" t="str">
        <f t="shared" si="139"/>
        <v/>
      </c>
      <c r="F46" s="46" t="str">
        <f t="shared" si="139"/>
        <v/>
      </c>
      <c r="G46" s="46" t="str">
        <f t="shared" si="139"/>
        <v/>
      </c>
      <c r="H46" s="46" t="str">
        <f t="shared" si="139"/>
        <v/>
      </c>
      <c r="I46" s="46" t="str">
        <f t="shared" si="139"/>
        <v/>
      </c>
      <c r="J46" s="46" t="str">
        <f t="shared" si="139"/>
        <v/>
      </c>
      <c r="K46" s="46" t="str">
        <f t="shared" si="139"/>
        <v/>
      </c>
      <c r="L46" s="46" t="str">
        <f t="shared" si="139"/>
        <v/>
      </c>
      <c r="M46" s="46" t="str">
        <f t="shared" si="139"/>
        <v/>
      </c>
      <c r="N46" s="45" t="str">
        <f t="shared" ref="N46" si="140">IF(N44="","",N44+M46)</f>
        <v/>
      </c>
      <c r="O46" s="46" t="str">
        <f t="shared" ref="O46" si="141">IF(O44="","",O44+N46)</f>
        <v/>
      </c>
      <c r="P46" s="46" t="str">
        <f t="shared" ref="P46" si="142">IF(P44="","",P44+O46)</f>
        <v/>
      </c>
      <c r="Q46" s="46" t="str">
        <f t="shared" ref="Q46" si="143">IF(Q44="","",Q44+P46)</f>
        <v/>
      </c>
      <c r="R46" s="46" t="str">
        <f t="shared" ref="R46" si="144">IF(R44="","",R44+Q46)</f>
        <v/>
      </c>
      <c r="S46" s="46" t="str">
        <f t="shared" ref="S46" si="145">IF(S44="","",S44+R46)</f>
        <v/>
      </c>
      <c r="T46" s="46" t="str">
        <f t="shared" ref="T46" si="146">IF(T44="","",T44+S46)</f>
        <v/>
      </c>
      <c r="U46" s="46" t="str">
        <f t="shared" ref="U46" si="147">IF(U44="","",U44+T46)</f>
        <v/>
      </c>
      <c r="V46" s="46" t="str">
        <f t="shared" ref="V46" si="148">IF(V44="","",V44+U46)</f>
        <v/>
      </c>
      <c r="W46" s="46" t="str">
        <f t="shared" ref="W46" si="149">IF(W44="","",W44+V46)</f>
        <v/>
      </c>
      <c r="X46" s="46" t="str">
        <f t="shared" ref="X46" si="150">IF(X44="","",X44+W46)</f>
        <v/>
      </c>
      <c r="Y46" s="46" t="str">
        <f t="shared" ref="Y46" si="151">IF(Y44="","",Y44+X46)</f>
        <v/>
      </c>
      <c r="Z46" s="45" t="str">
        <f t="shared" ref="Z46" si="152">IF(Z44="","",Z44+Y46)</f>
        <v/>
      </c>
      <c r="AA46" s="46" t="str">
        <f t="shared" ref="AA46" si="153">IF(AA44="","",AA44+Z46)</f>
        <v/>
      </c>
      <c r="AB46" s="46" t="str">
        <f t="shared" ref="AB46" si="154">IF(AB44="","",AB44+AA46)</f>
        <v/>
      </c>
      <c r="AC46" s="46" t="str">
        <f t="shared" ref="AC46" si="155">IF(AC44="","",AC44+AB46)</f>
        <v/>
      </c>
      <c r="AD46" s="46" t="str">
        <f t="shared" ref="AD46" si="156">IF(AD44="","",AD44+AC46)</f>
        <v/>
      </c>
      <c r="AE46" s="46" t="str">
        <f t="shared" ref="AE46" si="157">IF(AE44="","",AE44+AD46)</f>
        <v/>
      </c>
      <c r="AF46" s="46" t="str">
        <f t="shared" ref="AF46" si="158">IF(AF44="","",AF44+AE46)</f>
        <v/>
      </c>
      <c r="AG46" s="46" t="str">
        <f t="shared" ref="AG46" si="159">IF(AG44="","",AG44+AF46)</f>
        <v/>
      </c>
      <c r="AH46" s="46" t="str">
        <f t="shared" ref="AH46" si="160">IF(AH44="","",AH44+AG46)</f>
        <v/>
      </c>
      <c r="AI46" s="46" t="str">
        <f t="shared" ref="AI46" si="161">IF(AI44="","",AI44+AH46)</f>
        <v/>
      </c>
      <c r="AJ46" s="46" t="str">
        <f t="shared" ref="AJ46" si="162">IF(AJ44="","",AJ44+AI46)</f>
        <v/>
      </c>
      <c r="AK46" s="46" t="str">
        <f t="shared" ref="AK46" si="163">IF(AK44="","",AK44+AJ46)</f>
        <v/>
      </c>
      <c r="AL46" s="45" t="str">
        <f t="shared" ref="AL46" si="164">IF(AL44="","",AL44+AK46)</f>
        <v/>
      </c>
      <c r="AM46" s="46" t="str">
        <f t="shared" ref="AM46" si="165">IF(AM44="","",AM44+AL46)</f>
        <v/>
      </c>
      <c r="AN46" s="46" t="str">
        <f t="shared" ref="AN46" si="166">IF(AN44="","",AN44+AM46)</f>
        <v/>
      </c>
      <c r="AO46" s="46" t="str">
        <f t="shared" ref="AO46" si="167">IF(AO44="","",AO44+AN46)</f>
        <v/>
      </c>
      <c r="AP46" s="46" t="str">
        <f t="shared" ref="AP46" si="168">IF(AP44="","",AP44+AO46)</f>
        <v/>
      </c>
      <c r="AQ46" s="46" t="str">
        <f t="shared" ref="AQ46" si="169">IF(AQ44="","",AQ44+AP46)</f>
        <v/>
      </c>
      <c r="AR46" s="46" t="str">
        <f t="shared" ref="AR46" si="170">IF(AR44="","",AR44+AQ46)</f>
        <v/>
      </c>
      <c r="AS46" s="46" t="str">
        <f t="shared" ref="AS46" si="171">IF(AS44="","",AS44+AR46)</f>
        <v/>
      </c>
      <c r="AT46" s="46" t="str">
        <f t="shared" ref="AT46" si="172">IF(AT44="","",AT44+AS46)</f>
        <v/>
      </c>
      <c r="AU46" s="46" t="str">
        <f t="shared" ref="AU46" si="173">IF(AU44="","",AU44+AT46)</f>
        <v/>
      </c>
      <c r="AV46" s="46" t="str">
        <f t="shared" ref="AV46" si="174">IF(AV44="","",AV44+AU46)</f>
        <v/>
      </c>
      <c r="AW46" s="46" t="str">
        <f t="shared" ref="AW46" si="175">IF(AW44="","",AW44+AV46)</f>
        <v/>
      </c>
    </row>
    <row r="47" spans="1:49" x14ac:dyDescent="0.35">
      <c r="A47" s="67" t="s">
        <v>118</v>
      </c>
      <c r="B47" s="40" t="str">
        <f t="shared" ref="B47:M47" si="176">IF(B45="","",IF(B45=0,"NA",B46/B45))</f>
        <v/>
      </c>
      <c r="C47" s="41" t="str">
        <f t="shared" si="176"/>
        <v/>
      </c>
      <c r="D47" s="41" t="str">
        <f t="shared" si="176"/>
        <v/>
      </c>
      <c r="E47" s="41" t="str">
        <f t="shared" si="176"/>
        <v/>
      </c>
      <c r="F47" s="41" t="str">
        <f t="shared" si="176"/>
        <v/>
      </c>
      <c r="G47" s="41" t="str">
        <f t="shared" si="176"/>
        <v/>
      </c>
      <c r="H47" s="41" t="str">
        <f t="shared" si="176"/>
        <v/>
      </c>
      <c r="I47" s="41" t="str">
        <f t="shared" si="176"/>
        <v/>
      </c>
      <c r="J47" s="41" t="str">
        <f t="shared" si="176"/>
        <v/>
      </c>
      <c r="K47" s="41" t="str">
        <f t="shared" si="176"/>
        <v/>
      </c>
      <c r="L47" s="41" t="str">
        <f t="shared" si="176"/>
        <v/>
      </c>
      <c r="M47" s="41" t="str">
        <f t="shared" si="176"/>
        <v/>
      </c>
      <c r="N47" s="40" t="str">
        <f t="shared" ref="N47:AW47" si="177">IF(N45="","",IF(N45=0,"NA",N46/N45))</f>
        <v/>
      </c>
      <c r="O47" s="41" t="str">
        <f t="shared" si="177"/>
        <v/>
      </c>
      <c r="P47" s="41" t="str">
        <f t="shared" si="177"/>
        <v/>
      </c>
      <c r="Q47" s="41" t="str">
        <f t="shared" si="177"/>
        <v/>
      </c>
      <c r="R47" s="41" t="str">
        <f t="shared" si="177"/>
        <v/>
      </c>
      <c r="S47" s="41" t="str">
        <f t="shared" si="177"/>
        <v/>
      </c>
      <c r="T47" s="41" t="str">
        <f t="shared" si="177"/>
        <v/>
      </c>
      <c r="U47" s="41" t="str">
        <f t="shared" si="177"/>
        <v/>
      </c>
      <c r="V47" s="41" t="str">
        <f t="shared" si="177"/>
        <v/>
      </c>
      <c r="W47" s="41" t="str">
        <f t="shared" si="177"/>
        <v/>
      </c>
      <c r="X47" s="41" t="str">
        <f t="shared" si="177"/>
        <v/>
      </c>
      <c r="Y47" s="41" t="str">
        <f t="shared" si="177"/>
        <v/>
      </c>
      <c r="Z47" s="40" t="str">
        <f t="shared" si="177"/>
        <v/>
      </c>
      <c r="AA47" s="41" t="str">
        <f t="shared" si="177"/>
        <v/>
      </c>
      <c r="AB47" s="41" t="str">
        <f t="shared" si="177"/>
        <v/>
      </c>
      <c r="AC47" s="41" t="str">
        <f t="shared" si="177"/>
        <v/>
      </c>
      <c r="AD47" s="41" t="str">
        <f t="shared" si="177"/>
        <v/>
      </c>
      <c r="AE47" s="41" t="str">
        <f t="shared" si="177"/>
        <v/>
      </c>
      <c r="AF47" s="41" t="str">
        <f t="shared" si="177"/>
        <v/>
      </c>
      <c r="AG47" s="41" t="str">
        <f t="shared" si="177"/>
        <v/>
      </c>
      <c r="AH47" s="41" t="str">
        <f t="shared" si="177"/>
        <v/>
      </c>
      <c r="AI47" s="41" t="str">
        <f t="shared" si="177"/>
        <v/>
      </c>
      <c r="AJ47" s="41" t="str">
        <f t="shared" si="177"/>
        <v/>
      </c>
      <c r="AK47" s="41" t="str">
        <f t="shared" si="177"/>
        <v/>
      </c>
      <c r="AL47" s="40" t="str">
        <f t="shared" si="177"/>
        <v/>
      </c>
      <c r="AM47" s="41" t="str">
        <f t="shared" si="177"/>
        <v/>
      </c>
      <c r="AN47" s="41" t="str">
        <f t="shared" si="177"/>
        <v/>
      </c>
      <c r="AO47" s="41" t="str">
        <f t="shared" si="177"/>
        <v/>
      </c>
      <c r="AP47" s="41" t="str">
        <f t="shared" si="177"/>
        <v/>
      </c>
      <c r="AQ47" s="41" t="str">
        <f t="shared" si="177"/>
        <v/>
      </c>
      <c r="AR47" s="41" t="str">
        <f t="shared" si="177"/>
        <v/>
      </c>
      <c r="AS47" s="41" t="str">
        <f t="shared" si="177"/>
        <v/>
      </c>
      <c r="AT47" s="41" t="str">
        <f t="shared" si="177"/>
        <v/>
      </c>
      <c r="AU47" s="41" t="str">
        <f t="shared" si="177"/>
        <v/>
      </c>
      <c r="AV47" s="41" t="str">
        <f t="shared" si="177"/>
        <v/>
      </c>
      <c r="AW47" s="41" t="str">
        <f t="shared" si="177"/>
        <v/>
      </c>
    </row>
    <row r="48" spans="1:49" x14ac:dyDescent="0.35">
      <c r="A48" s="118" t="s">
        <v>36</v>
      </c>
      <c r="B48" s="118" t="s">
        <v>36</v>
      </c>
      <c r="C48" s="118" t="s">
        <v>36</v>
      </c>
      <c r="D48" s="118" t="s">
        <v>36</v>
      </c>
      <c r="E48" s="118" t="s">
        <v>36</v>
      </c>
      <c r="F48" s="118" t="s">
        <v>36</v>
      </c>
      <c r="G48" s="118" t="s">
        <v>36</v>
      </c>
      <c r="H48" s="118" t="s">
        <v>36</v>
      </c>
      <c r="I48" s="118" t="s">
        <v>36</v>
      </c>
      <c r="J48" s="118" t="s">
        <v>36</v>
      </c>
      <c r="K48" s="118" t="s">
        <v>36</v>
      </c>
      <c r="L48" s="118" t="s">
        <v>36</v>
      </c>
      <c r="M48" s="118" t="s">
        <v>36</v>
      </c>
      <c r="N48" s="118" t="s">
        <v>36</v>
      </c>
      <c r="O48" s="118" t="s">
        <v>36</v>
      </c>
      <c r="P48" s="118" t="s">
        <v>36</v>
      </c>
      <c r="Q48" s="118" t="s">
        <v>36</v>
      </c>
      <c r="R48" s="118" t="s">
        <v>36</v>
      </c>
      <c r="S48" s="118" t="s">
        <v>36</v>
      </c>
      <c r="T48" s="118" t="s">
        <v>36</v>
      </c>
      <c r="U48" s="118" t="s">
        <v>36</v>
      </c>
      <c r="V48" s="118" t="s">
        <v>36</v>
      </c>
      <c r="W48" s="118" t="s">
        <v>36</v>
      </c>
      <c r="X48" s="118" t="s">
        <v>36</v>
      </c>
      <c r="Y48" s="118" t="s">
        <v>36</v>
      </c>
      <c r="Z48" s="118" t="s">
        <v>36</v>
      </c>
      <c r="AA48" s="118" t="s">
        <v>36</v>
      </c>
      <c r="AB48" s="118" t="s">
        <v>36</v>
      </c>
      <c r="AC48" s="118" t="s">
        <v>36</v>
      </c>
      <c r="AD48" s="118" t="s">
        <v>36</v>
      </c>
      <c r="AE48" s="118" t="s">
        <v>36</v>
      </c>
      <c r="AF48" s="118" t="s">
        <v>36</v>
      </c>
      <c r="AG48" s="118" t="s">
        <v>36</v>
      </c>
      <c r="AH48" s="118" t="s">
        <v>36</v>
      </c>
      <c r="AI48" s="118" t="s">
        <v>36</v>
      </c>
      <c r="AJ48" s="118" t="s">
        <v>36</v>
      </c>
      <c r="AK48" s="118" t="s">
        <v>36</v>
      </c>
      <c r="AL48" s="118" t="s">
        <v>36</v>
      </c>
      <c r="AM48" s="118" t="s">
        <v>36</v>
      </c>
      <c r="AN48" s="118" t="s">
        <v>36</v>
      </c>
      <c r="AO48" s="118" t="s">
        <v>36</v>
      </c>
      <c r="AP48" s="118" t="s">
        <v>36</v>
      </c>
      <c r="AQ48" s="118" t="s">
        <v>36</v>
      </c>
      <c r="AR48" s="118" t="s">
        <v>36</v>
      </c>
      <c r="AS48" s="118" t="s">
        <v>36</v>
      </c>
      <c r="AT48" s="118" t="s">
        <v>36</v>
      </c>
      <c r="AU48" s="118" t="s">
        <v>36</v>
      </c>
      <c r="AV48" s="118" t="s">
        <v>36</v>
      </c>
      <c r="AW48" s="118" t="s">
        <v>36</v>
      </c>
    </row>
    <row r="49" spans="1:49" x14ac:dyDescent="0.35">
      <c r="A49" s="123" t="s">
        <v>30</v>
      </c>
      <c r="B49" s="124"/>
      <c r="C49" s="124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</row>
    <row r="50" spans="1:49" x14ac:dyDescent="0.35">
      <c r="A50" s="119" t="s">
        <v>35</v>
      </c>
    </row>
    <row r="51" spans="1:49" x14ac:dyDescent="0.35">
      <c r="A51" t="s">
        <v>33</v>
      </c>
    </row>
    <row r="52" spans="1:49" hidden="1" x14ac:dyDescent="0.35">
      <c r="A52" s="21" t="s">
        <v>21</v>
      </c>
    </row>
    <row r="53" spans="1:49" hidden="1" x14ac:dyDescent="0.35">
      <c r="A53" s="21" t="s">
        <v>22</v>
      </c>
    </row>
    <row r="54" spans="1:49" hidden="1" x14ac:dyDescent="0.35">
      <c r="A54" s="63" t="s">
        <v>9</v>
      </c>
      <c r="B54" s="68" t="str">
        <f t="shared" ref="B54:M55" si="178">IF(B23="","",B23/B16)</f>
        <v/>
      </c>
      <c r="C54" s="68" t="str">
        <f t="shared" si="178"/>
        <v/>
      </c>
      <c r="D54" s="68" t="str">
        <f t="shared" si="178"/>
        <v/>
      </c>
      <c r="E54" s="68" t="str">
        <f t="shared" si="178"/>
        <v/>
      </c>
      <c r="F54" s="68" t="str">
        <f t="shared" si="178"/>
        <v/>
      </c>
      <c r="G54" s="68" t="str">
        <f t="shared" si="178"/>
        <v/>
      </c>
      <c r="H54" s="68" t="str">
        <f t="shared" si="178"/>
        <v/>
      </c>
      <c r="I54" s="68" t="str">
        <f t="shared" si="178"/>
        <v/>
      </c>
      <c r="J54" s="68" t="str">
        <f t="shared" si="178"/>
        <v/>
      </c>
      <c r="K54" s="68" t="str">
        <f t="shared" si="178"/>
        <v/>
      </c>
      <c r="L54" s="68" t="str">
        <f t="shared" si="178"/>
        <v/>
      </c>
      <c r="M54" s="68" t="str">
        <f t="shared" si="178"/>
        <v/>
      </c>
      <c r="N54" s="68" t="str">
        <f t="shared" ref="N54:AW54" si="179">IF(N23="","",N23/N16)</f>
        <v/>
      </c>
      <c r="O54" s="68" t="str">
        <f t="shared" si="179"/>
        <v/>
      </c>
      <c r="P54" s="68" t="str">
        <f t="shared" si="179"/>
        <v/>
      </c>
      <c r="Q54" s="68" t="str">
        <f t="shared" si="179"/>
        <v/>
      </c>
      <c r="R54" s="68" t="str">
        <f t="shared" si="179"/>
        <v/>
      </c>
      <c r="S54" s="68" t="str">
        <f t="shared" si="179"/>
        <v/>
      </c>
      <c r="T54" s="68" t="str">
        <f t="shared" si="179"/>
        <v/>
      </c>
      <c r="U54" s="68" t="str">
        <f t="shared" si="179"/>
        <v/>
      </c>
      <c r="V54" s="68" t="str">
        <f t="shared" si="179"/>
        <v/>
      </c>
      <c r="W54" s="68" t="str">
        <f t="shared" si="179"/>
        <v/>
      </c>
      <c r="X54" s="68" t="str">
        <f t="shared" si="179"/>
        <v/>
      </c>
      <c r="Y54" s="68" t="str">
        <f t="shared" si="179"/>
        <v/>
      </c>
      <c r="Z54" s="68" t="str">
        <f t="shared" si="179"/>
        <v/>
      </c>
      <c r="AA54" s="68" t="str">
        <f t="shared" si="179"/>
        <v/>
      </c>
      <c r="AB54" s="68" t="str">
        <f t="shared" si="179"/>
        <v/>
      </c>
      <c r="AC54" s="68" t="str">
        <f t="shared" si="179"/>
        <v/>
      </c>
      <c r="AD54" s="68" t="str">
        <f t="shared" si="179"/>
        <v/>
      </c>
      <c r="AE54" s="68" t="str">
        <f t="shared" si="179"/>
        <v/>
      </c>
      <c r="AF54" s="68" t="str">
        <f t="shared" si="179"/>
        <v/>
      </c>
      <c r="AG54" s="68" t="str">
        <f t="shared" si="179"/>
        <v/>
      </c>
      <c r="AH54" s="68" t="str">
        <f t="shared" si="179"/>
        <v/>
      </c>
      <c r="AI54" s="68" t="str">
        <f t="shared" si="179"/>
        <v/>
      </c>
      <c r="AJ54" s="68" t="str">
        <f t="shared" si="179"/>
        <v/>
      </c>
      <c r="AK54" s="68" t="str">
        <f t="shared" si="179"/>
        <v/>
      </c>
      <c r="AL54" s="68" t="str">
        <f t="shared" si="179"/>
        <v/>
      </c>
      <c r="AM54" s="68" t="str">
        <f t="shared" si="179"/>
        <v/>
      </c>
      <c r="AN54" s="68" t="str">
        <f t="shared" si="179"/>
        <v/>
      </c>
      <c r="AO54" s="68" t="str">
        <f t="shared" si="179"/>
        <v/>
      </c>
      <c r="AP54" s="68" t="str">
        <f t="shared" si="179"/>
        <v/>
      </c>
      <c r="AQ54" s="68" t="str">
        <f t="shared" si="179"/>
        <v/>
      </c>
      <c r="AR54" s="68" t="str">
        <f t="shared" si="179"/>
        <v/>
      </c>
      <c r="AS54" s="68" t="str">
        <f t="shared" si="179"/>
        <v/>
      </c>
      <c r="AT54" s="68" t="str">
        <f t="shared" si="179"/>
        <v/>
      </c>
      <c r="AU54" s="68" t="str">
        <f t="shared" si="179"/>
        <v/>
      </c>
      <c r="AV54" s="68" t="str">
        <f t="shared" si="179"/>
        <v/>
      </c>
      <c r="AW54" s="68" t="str">
        <f t="shared" si="179"/>
        <v/>
      </c>
    </row>
    <row r="55" spans="1:49" hidden="1" x14ac:dyDescent="0.35">
      <c r="A55" s="63" t="s">
        <v>10</v>
      </c>
      <c r="B55" s="68" t="str">
        <f t="shared" si="178"/>
        <v/>
      </c>
      <c r="C55" s="68" t="str">
        <f t="shared" si="178"/>
        <v/>
      </c>
      <c r="D55" s="68" t="str">
        <f t="shared" si="178"/>
        <v/>
      </c>
      <c r="E55" s="68" t="str">
        <f t="shared" si="178"/>
        <v/>
      </c>
      <c r="F55" s="68" t="str">
        <f t="shared" si="178"/>
        <v/>
      </c>
      <c r="G55" s="68" t="str">
        <f t="shared" si="178"/>
        <v/>
      </c>
      <c r="H55" s="68" t="str">
        <f t="shared" si="178"/>
        <v/>
      </c>
      <c r="I55" s="68" t="str">
        <f t="shared" si="178"/>
        <v/>
      </c>
      <c r="J55" s="68" t="str">
        <f t="shared" si="178"/>
        <v/>
      </c>
      <c r="K55" s="68"/>
      <c r="L55" s="68" t="str">
        <f>IF(L24="","",L24/L17)</f>
        <v/>
      </c>
      <c r="M55" s="68" t="str">
        <f>IF(M24="","",M24/M17)</f>
        <v/>
      </c>
      <c r="N55" s="68" t="str">
        <f t="shared" ref="N55:V55" si="180">IF(N24="","",N24/N17)</f>
        <v/>
      </c>
      <c r="O55" s="68" t="str">
        <f t="shared" si="180"/>
        <v/>
      </c>
      <c r="P55" s="68" t="str">
        <f t="shared" si="180"/>
        <v/>
      </c>
      <c r="Q55" s="68" t="str">
        <f t="shared" si="180"/>
        <v/>
      </c>
      <c r="R55" s="68" t="str">
        <f t="shared" si="180"/>
        <v/>
      </c>
      <c r="S55" s="68" t="str">
        <f t="shared" si="180"/>
        <v/>
      </c>
      <c r="T55" s="68" t="str">
        <f t="shared" si="180"/>
        <v/>
      </c>
      <c r="U55" s="68" t="str">
        <f t="shared" si="180"/>
        <v/>
      </c>
      <c r="V55" s="68" t="str">
        <f t="shared" si="180"/>
        <v/>
      </c>
      <c r="W55" s="68"/>
      <c r="X55" s="68" t="str">
        <f t="shared" ref="X55:AH55" si="181">IF(X24="","",X24/X17)</f>
        <v/>
      </c>
      <c r="Y55" s="68" t="str">
        <f t="shared" si="181"/>
        <v/>
      </c>
      <c r="Z55" s="68" t="str">
        <f t="shared" si="181"/>
        <v/>
      </c>
      <c r="AA55" s="68" t="str">
        <f t="shared" si="181"/>
        <v/>
      </c>
      <c r="AB55" s="68" t="str">
        <f t="shared" si="181"/>
        <v/>
      </c>
      <c r="AC55" s="68" t="str">
        <f t="shared" si="181"/>
        <v/>
      </c>
      <c r="AD55" s="68" t="str">
        <f t="shared" si="181"/>
        <v/>
      </c>
      <c r="AE55" s="68" t="str">
        <f t="shared" si="181"/>
        <v/>
      </c>
      <c r="AF55" s="68" t="str">
        <f t="shared" si="181"/>
        <v/>
      </c>
      <c r="AG55" s="68" t="str">
        <f t="shared" si="181"/>
        <v/>
      </c>
      <c r="AH55" s="68" t="str">
        <f t="shared" si="181"/>
        <v/>
      </c>
      <c r="AI55" s="68"/>
      <c r="AJ55" s="68" t="str">
        <f t="shared" ref="AJ55:AT55" si="182">IF(AJ24="","",AJ24/AJ17)</f>
        <v/>
      </c>
      <c r="AK55" s="68" t="str">
        <f t="shared" si="182"/>
        <v/>
      </c>
      <c r="AL55" s="68" t="str">
        <f t="shared" si="182"/>
        <v/>
      </c>
      <c r="AM55" s="68" t="str">
        <f t="shared" si="182"/>
        <v/>
      </c>
      <c r="AN55" s="68" t="str">
        <f t="shared" si="182"/>
        <v/>
      </c>
      <c r="AO55" s="68" t="str">
        <f t="shared" si="182"/>
        <v/>
      </c>
      <c r="AP55" s="68" t="str">
        <f t="shared" si="182"/>
        <v/>
      </c>
      <c r="AQ55" s="68" t="str">
        <f t="shared" si="182"/>
        <v/>
      </c>
      <c r="AR55" s="68" t="str">
        <f t="shared" si="182"/>
        <v/>
      </c>
      <c r="AS55" s="68" t="str">
        <f t="shared" si="182"/>
        <v/>
      </c>
      <c r="AT55" s="68" t="str">
        <f t="shared" si="182"/>
        <v/>
      </c>
      <c r="AU55" s="68"/>
      <c r="AV55" s="68" t="str">
        <f t="shared" ref="AV55:AW55" si="183">IF(AV24="","",AV24/AV17)</f>
        <v/>
      </c>
      <c r="AW55" s="68" t="str">
        <f t="shared" si="183"/>
        <v/>
      </c>
    </row>
    <row r="56" spans="1:49" hidden="1" x14ac:dyDescent="0.3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hidden="1" x14ac:dyDescent="0.35">
      <c r="A57" s="70" t="s">
        <v>23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hidden="1" x14ac:dyDescent="0.35">
      <c r="A58" s="63" t="s">
        <v>19</v>
      </c>
      <c r="B58" s="71" t="str">
        <f t="shared" ref="B58:M59" si="184">IF(B29="","",IF(B29=0,"NA",B32/B29))</f>
        <v/>
      </c>
      <c r="C58" s="71" t="str">
        <f t="shared" si="184"/>
        <v/>
      </c>
      <c r="D58" s="71" t="str">
        <f t="shared" si="184"/>
        <v/>
      </c>
      <c r="E58" s="71" t="str">
        <f t="shared" si="184"/>
        <v/>
      </c>
      <c r="F58" s="71" t="str">
        <f t="shared" si="184"/>
        <v/>
      </c>
      <c r="G58" s="71" t="str">
        <f t="shared" si="184"/>
        <v/>
      </c>
      <c r="H58" s="71" t="str">
        <f t="shared" si="184"/>
        <v/>
      </c>
      <c r="I58" s="71" t="str">
        <f t="shared" si="184"/>
        <v/>
      </c>
      <c r="J58" s="71" t="str">
        <f t="shared" si="184"/>
        <v/>
      </c>
      <c r="K58" s="71" t="str">
        <f t="shared" si="184"/>
        <v/>
      </c>
      <c r="L58" s="71" t="str">
        <f t="shared" si="184"/>
        <v/>
      </c>
      <c r="M58" s="71" t="str">
        <f t="shared" si="184"/>
        <v/>
      </c>
      <c r="N58" s="71" t="str">
        <f t="shared" ref="N58:AW58" si="185">IF(N29="","",IF(N29=0,"NA",N32/N29))</f>
        <v/>
      </c>
      <c r="O58" s="71" t="str">
        <f t="shared" si="185"/>
        <v/>
      </c>
      <c r="P58" s="71" t="str">
        <f t="shared" si="185"/>
        <v/>
      </c>
      <c r="Q58" s="71" t="str">
        <f t="shared" si="185"/>
        <v/>
      </c>
      <c r="R58" s="71" t="str">
        <f t="shared" si="185"/>
        <v/>
      </c>
      <c r="S58" s="71" t="str">
        <f t="shared" si="185"/>
        <v/>
      </c>
      <c r="T58" s="71" t="str">
        <f t="shared" si="185"/>
        <v/>
      </c>
      <c r="U58" s="71" t="str">
        <f t="shared" si="185"/>
        <v/>
      </c>
      <c r="V58" s="71" t="str">
        <f t="shared" si="185"/>
        <v/>
      </c>
      <c r="W58" s="71" t="str">
        <f t="shared" si="185"/>
        <v/>
      </c>
      <c r="X58" s="71" t="str">
        <f t="shared" si="185"/>
        <v/>
      </c>
      <c r="Y58" s="71" t="str">
        <f t="shared" si="185"/>
        <v/>
      </c>
      <c r="Z58" s="71" t="str">
        <f t="shared" si="185"/>
        <v/>
      </c>
      <c r="AA58" s="71" t="str">
        <f t="shared" si="185"/>
        <v/>
      </c>
      <c r="AB58" s="71" t="str">
        <f t="shared" si="185"/>
        <v/>
      </c>
      <c r="AC58" s="71" t="str">
        <f t="shared" si="185"/>
        <v/>
      </c>
      <c r="AD58" s="71" t="str">
        <f t="shared" si="185"/>
        <v/>
      </c>
      <c r="AE58" s="71" t="str">
        <f t="shared" si="185"/>
        <v/>
      </c>
      <c r="AF58" s="71" t="str">
        <f t="shared" si="185"/>
        <v/>
      </c>
      <c r="AG58" s="71" t="str">
        <f t="shared" si="185"/>
        <v/>
      </c>
      <c r="AH58" s="71" t="str">
        <f t="shared" si="185"/>
        <v/>
      </c>
      <c r="AI58" s="71" t="str">
        <f t="shared" si="185"/>
        <v/>
      </c>
      <c r="AJ58" s="71" t="str">
        <f t="shared" si="185"/>
        <v/>
      </c>
      <c r="AK58" s="71" t="str">
        <f t="shared" si="185"/>
        <v/>
      </c>
      <c r="AL58" s="71" t="str">
        <f t="shared" si="185"/>
        <v/>
      </c>
      <c r="AM58" s="71" t="str">
        <f t="shared" si="185"/>
        <v/>
      </c>
      <c r="AN58" s="71" t="str">
        <f t="shared" si="185"/>
        <v/>
      </c>
      <c r="AO58" s="71" t="str">
        <f t="shared" si="185"/>
        <v/>
      </c>
      <c r="AP58" s="71" t="str">
        <f t="shared" si="185"/>
        <v/>
      </c>
      <c r="AQ58" s="71" t="str">
        <f t="shared" si="185"/>
        <v/>
      </c>
      <c r="AR58" s="71" t="str">
        <f t="shared" si="185"/>
        <v/>
      </c>
      <c r="AS58" s="71" t="str">
        <f t="shared" si="185"/>
        <v/>
      </c>
      <c r="AT58" s="71" t="str">
        <f t="shared" si="185"/>
        <v/>
      </c>
      <c r="AU58" s="71" t="str">
        <f t="shared" si="185"/>
        <v/>
      </c>
      <c r="AV58" s="71" t="str">
        <f t="shared" si="185"/>
        <v/>
      </c>
      <c r="AW58" s="71" t="str">
        <f t="shared" si="185"/>
        <v/>
      </c>
    </row>
    <row r="59" spans="1:49" hidden="1" x14ac:dyDescent="0.35">
      <c r="A59" s="63" t="s">
        <v>20</v>
      </c>
      <c r="B59" s="71" t="str">
        <f t="shared" si="184"/>
        <v/>
      </c>
      <c r="C59" s="71" t="str">
        <f t="shared" si="184"/>
        <v/>
      </c>
      <c r="D59" s="71" t="str">
        <f t="shared" si="184"/>
        <v/>
      </c>
      <c r="E59" s="71" t="str">
        <f t="shared" si="184"/>
        <v/>
      </c>
      <c r="F59" s="71" t="str">
        <f t="shared" si="184"/>
        <v/>
      </c>
      <c r="G59" s="71" t="str">
        <f t="shared" si="184"/>
        <v/>
      </c>
      <c r="H59" s="71" t="str">
        <f t="shared" si="184"/>
        <v/>
      </c>
      <c r="I59" s="71" t="str">
        <f t="shared" si="184"/>
        <v/>
      </c>
      <c r="J59" s="71" t="str">
        <f t="shared" si="184"/>
        <v/>
      </c>
      <c r="K59" s="71" t="str">
        <f t="shared" si="184"/>
        <v/>
      </c>
      <c r="L59" s="71" t="str">
        <f t="shared" si="184"/>
        <v/>
      </c>
      <c r="M59" s="71" t="str">
        <f t="shared" si="184"/>
        <v/>
      </c>
      <c r="N59" s="71" t="str">
        <f t="shared" ref="N59:AW59" si="186">IF(N30="","",IF(N30=0,"NA",N33/N30))</f>
        <v/>
      </c>
      <c r="O59" s="71" t="str">
        <f t="shared" si="186"/>
        <v/>
      </c>
      <c r="P59" s="71" t="str">
        <f t="shared" si="186"/>
        <v/>
      </c>
      <c r="Q59" s="71" t="str">
        <f t="shared" si="186"/>
        <v/>
      </c>
      <c r="R59" s="71" t="str">
        <f t="shared" si="186"/>
        <v/>
      </c>
      <c r="S59" s="71" t="str">
        <f t="shared" si="186"/>
        <v/>
      </c>
      <c r="T59" s="71" t="str">
        <f t="shared" si="186"/>
        <v/>
      </c>
      <c r="U59" s="71" t="str">
        <f t="shared" si="186"/>
        <v/>
      </c>
      <c r="V59" s="71" t="str">
        <f t="shared" si="186"/>
        <v/>
      </c>
      <c r="W59" s="71" t="str">
        <f t="shared" si="186"/>
        <v/>
      </c>
      <c r="X59" s="71" t="str">
        <f t="shared" si="186"/>
        <v/>
      </c>
      <c r="Y59" s="71" t="str">
        <f t="shared" si="186"/>
        <v/>
      </c>
      <c r="Z59" s="71" t="str">
        <f t="shared" si="186"/>
        <v/>
      </c>
      <c r="AA59" s="71" t="str">
        <f t="shared" si="186"/>
        <v/>
      </c>
      <c r="AB59" s="71" t="str">
        <f t="shared" si="186"/>
        <v/>
      </c>
      <c r="AC59" s="71" t="str">
        <f t="shared" si="186"/>
        <v/>
      </c>
      <c r="AD59" s="71" t="str">
        <f t="shared" si="186"/>
        <v/>
      </c>
      <c r="AE59" s="71" t="str">
        <f t="shared" si="186"/>
        <v/>
      </c>
      <c r="AF59" s="71" t="str">
        <f t="shared" si="186"/>
        <v/>
      </c>
      <c r="AG59" s="71" t="str">
        <f t="shared" si="186"/>
        <v/>
      </c>
      <c r="AH59" s="71" t="str">
        <f t="shared" si="186"/>
        <v/>
      </c>
      <c r="AI59" s="71" t="str">
        <f t="shared" si="186"/>
        <v/>
      </c>
      <c r="AJ59" s="71" t="str">
        <f t="shared" si="186"/>
        <v/>
      </c>
      <c r="AK59" s="71" t="str">
        <f t="shared" si="186"/>
        <v/>
      </c>
      <c r="AL59" s="71" t="str">
        <f t="shared" si="186"/>
        <v/>
      </c>
      <c r="AM59" s="71" t="str">
        <f t="shared" si="186"/>
        <v/>
      </c>
      <c r="AN59" s="71" t="str">
        <f t="shared" si="186"/>
        <v/>
      </c>
      <c r="AO59" s="71" t="str">
        <f t="shared" si="186"/>
        <v/>
      </c>
      <c r="AP59" s="71" t="str">
        <f t="shared" si="186"/>
        <v/>
      </c>
      <c r="AQ59" s="71" t="str">
        <f t="shared" si="186"/>
        <v/>
      </c>
      <c r="AR59" s="71" t="str">
        <f t="shared" si="186"/>
        <v/>
      </c>
      <c r="AS59" s="71" t="str">
        <f t="shared" si="186"/>
        <v/>
      </c>
      <c r="AT59" s="71" t="str">
        <f t="shared" si="186"/>
        <v/>
      </c>
      <c r="AU59" s="71" t="str">
        <f t="shared" si="186"/>
        <v/>
      </c>
      <c r="AV59" s="71" t="str">
        <f t="shared" si="186"/>
        <v/>
      </c>
      <c r="AW59" s="71" t="str">
        <f t="shared" si="186"/>
        <v/>
      </c>
    </row>
    <row r="60" spans="1:49" hidden="1" x14ac:dyDescent="0.35">
      <c r="A60" s="63" t="s">
        <v>11</v>
      </c>
      <c r="B60" s="72" t="str">
        <f>IF(B29="","",B32)</f>
        <v/>
      </c>
      <c r="C60" s="72" t="str">
        <f t="shared" ref="C60:M61" si="187">IF(C29="","",C29+B60)</f>
        <v/>
      </c>
      <c r="D60" s="72" t="str">
        <f t="shared" si="187"/>
        <v/>
      </c>
      <c r="E60" s="72" t="str">
        <f t="shared" si="187"/>
        <v/>
      </c>
      <c r="F60" s="72" t="str">
        <f t="shared" si="187"/>
        <v/>
      </c>
      <c r="G60" s="72" t="str">
        <f t="shared" si="187"/>
        <v/>
      </c>
      <c r="H60" s="72" t="str">
        <f t="shared" si="187"/>
        <v/>
      </c>
      <c r="I60" s="72" t="str">
        <f t="shared" si="187"/>
        <v/>
      </c>
      <c r="J60" s="72" t="str">
        <f t="shared" si="187"/>
        <v/>
      </c>
      <c r="K60" s="72" t="str">
        <f t="shared" si="187"/>
        <v/>
      </c>
      <c r="L60" s="72" t="str">
        <f t="shared" si="187"/>
        <v/>
      </c>
      <c r="M60" s="72" t="str">
        <f t="shared" si="187"/>
        <v/>
      </c>
      <c r="N60" s="72" t="str">
        <f t="shared" ref="N60:N61" si="188">IF(N29="","",N29+M60)</f>
        <v/>
      </c>
      <c r="O60" s="72" t="str">
        <f t="shared" ref="O60:O61" si="189">IF(O29="","",O29+N60)</f>
        <v/>
      </c>
      <c r="P60" s="72" t="str">
        <f t="shared" ref="P60:P61" si="190">IF(P29="","",P29+O60)</f>
        <v/>
      </c>
      <c r="Q60" s="72" t="str">
        <f t="shared" ref="Q60:Q61" si="191">IF(Q29="","",Q29+P60)</f>
        <v/>
      </c>
      <c r="R60" s="72" t="str">
        <f t="shared" ref="R60:R61" si="192">IF(R29="","",R29+Q60)</f>
        <v/>
      </c>
      <c r="S60" s="72" t="str">
        <f t="shared" ref="S60:S61" si="193">IF(S29="","",S29+R60)</f>
        <v/>
      </c>
      <c r="T60" s="72" t="str">
        <f t="shared" ref="T60:T61" si="194">IF(T29="","",T29+S60)</f>
        <v/>
      </c>
      <c r="U60" s="72" t="str">
        <f t="shared" ref="U60:U61" si="195">IF(U29="","",U29+T60)</f>
        <v/>
      </c>
      <c r="V60" s="72" t="str">
        <f t="shared" ref="V60:V61" si="196">IF(V29="","",V29+U60)</f>
        <v/>
      </c>
      <c r="W60" s="72" t="str">
        <f t="shared" ref="W60:W61" si="197">IF(W29="","",W29+V60)</f>
        <v/>
      </c>
      <c r="X60" s="72" t="str">
        <f t="shared" ref="X60:X61" si="198">IF(X29="","",X29+W60)</f>
        <v/>
      </c>
      <c r="Y60" s="72" t="str">
        <f t="shared" ref="Y60:Y61" si="199">IF(Y29="","",Y29+X60)</f>
        <v/>
      </c>
      <c r="Z60" s="72" t="str">
        <f t="shared" ref="Z60:Z61" si="200">IF(Z29="","",Z29+Y60)</f>
        <v/>
      </c>
      <c r="AA60" s="72" t="str">
        <f t="shared" ref="AA60:AA61" si="201">IF(AA29="","",AA29+Z60)</f>
        <v/>
      </c>
      <c r="AB60" s="72" t="str">
        <f t="shared" ref="AB60:AB61" si="202">IF(AB29="","",AB29+AA60)</f>
        <v/>
      </c>
      <c r="AC60" s="72" t="str">
        <f t="shared" ref="AC60:AC61" si="203">IF(AC29="","",AC29+AB60)</f>
        <v/>
      </c>
      <c r="AD60" s="72" t="str">
        <f t="shared" ref="AD60:AD61" si="204">IF(AD29="","",AD29+AC60)</f>
        <v/>
      </c>
      <c r="AE60" s="72" t="str">
        <f t="shared" ref="AE60:AE61" si="205">IF(AE29="","",AE29+AD60)</f>
        <v/>
      </c>
      <c r="AF60" s="72" t="str">
        <f t="shared" ref="AF60:AF61" si="206">IF(AF29="","",AF29+AE60)</f>
        <v/>
      </c>
      <c r="AG60" s="72" t="str">
        <f t="shared" ref="AG60:AG61" si="207">IF(AG29="","",AG29+AF60)</f>
        <v/>
      </c>
      <c r="AH60" s="72" t="str">
        <f t="shared" ref="AH60:AH61" si="208">IF(AH29="","",AH29+AG60)</f>
        <v/>
      </c>
      <c r="AI60" s="72" t="str">
        <f t="shared" ref="AI60:AI61" si="209">IF(AI29="","",AI29+AH60)</f>
        <v/>
      </c>
      <c r="AJ60" s="72" t="str">
        <f t="shared" ref="AJ60:AJ61" si="210">IF(AJ29="","",AJ29+AI60)</f>
        <v/>
      </c>
      <c r="AK60" s="72" t="str">
        <f t="shared" ref="AK60:AK61" si="211">IF(AK29="","",AK29+AJ60)</f>
        <v/>
      </c>
      <c r="AL60" s="72" t="str">
        <f t="shared" ref="AL60:AL61" si="212">IF(AL29="","",AL29+AK60)</f>
        <v/>
      </c>
      <c r="AM60" s="72" t="str">
        <f t="shared" ref="AM60:AM61" si="213">IF(AM29="","",AM29+AL60)</f>
        <v/>
      </c>
      <c r="AN60" s="72" t="str">
        <f t="shared" ref="AN60:AN61" si="214">IF(AN29="","",AN29+AM60)</f>
        <v/>
      </c>
      <c r="AO60" s="72" t="str">
        <f t="shared" ref="AO60:AO61" si="215">IF(AO29="","",AO29+AN60)</f>
        <v/>
      </c>
      <c r="AP60" s="72" t="str">
        <f t="shared" ref="AP60:AP61" si="216">IF(AP29="","",AP29+AO60)</f>
        <v/>
      </c>
      <c r="AQ60" s="72" t="str">
        <f t="shared" ref="AQ60:AQ61" si="217">IF(AQ29="","",AQ29+AP60)</f>
        <v/>
      </c>
      <c r="AR60" s="72" t="str">
        <f t="shared" ref="AR60:AR61" si="218">IF(AR29="","",AR29+AQ60)</f>
        <v/>
      </c>
      <c r="AS60" s="72" t="str">
        <f t="shared" ref="AS60:AS61" si="219">IF(AS29="","",AS29+AR60)</f>
        <v/>
      </c>
      <c r="AT60" s="72" t="str">
        <f t="shared" ref="AT60:AT61" si="220">IF(AT29="","",AT29+AS60)</f>
        <v/>
      </c>
      <c r="AU60" s="72" t="str">
        <f t="shared" ref="AU60:AU61" si="221">IF(AU29="","",AU29+AT60)</f>
        <v/>
      </c>
      <c r="AV60" s="72" t="str">
        <f t="shared" ref="AV60:AV61" si="222">IF(AV29="","",AV29+AU60)</f>
        <v/>
      </c>
      <c r="AW60" s="72" t="str">
        <f t="shared" ref="AW60:AW61" si="223">IF(AW29="","",AW29+AV60)</f>
        <v/>
      </c>
    </row>
    <row r="61" spans="1:49" hidden="1" x14ac:dyDescent="0.35">
      <c r="A61" s="63" t="s">
        <v>12</v>
      </c>
      <c r="B61" s="72" t="str">
        <f>IF(B30="","",B33)</f>
        <v/>
      </c>
      <c r="C61" s="72" t="str">
        <f t="shared" si="187"/>
        <v/>
      </c>
      <c r="D61" s="72" t="str">
        <f t="shared" si="187"/>
        <v/>
      </c>
      <c r="E61" s="72" t="str">
        <f t="shared" si="187"/>
        <v/>
      </c>
      <c r="F61" s="72" t="str">
        <f t="shared" si="187"/>
        <v/>
      </c>
      <c r="G61" s="72" t="str">
        <f t="shared" si="187"/>
        <v/>
      </c>
      <c r="H61" s="72" t="str">
        <f t="shared" si="187"/>
        <v/>
      </c>
      <c r="I61" s="72" t="str">
        <f t="shared" si="187"/>
        <v/>
      </c>
      <c r="J61" s="72" t="str">
        <f t="shared" si="187"/>
        <v/>
      </c>
      <c r="K61" s="72" t="str">
        <f t="shared" si="187"/>
        <v/>
      </c>
      <c r="L61" s="72" t="str">
        <f t="shared" si="187"/>
        <v/>
      </c>
      <c r="M61" s="72" t="str">
        <f t="shared" si="187"/>
        <v/>
      </c>
      <c r="N61" s="72" t="str">
        <f t="shared" si="188"/>
        <v/>
      </c>
      <c r="O61" s="72" t="str">
        <f t="shared" si="189"/>
        <v/>
      </c>
      <c r="P61" s="72" t="str">
        <f t="shared" si="190"/>
        <v/>
      </c>
      <c r="Q61" s="72" t="str">
        <f t="shared" si="191"/>
        <v/>
      </c>
      <c r="R61" s="72" t="str">
        <f t="shared" si="192"/>
        <v/>
      </c>
      <c r="S61" s="72" t="str">
        <f t="shared" si="193"/>
        <v/>
      </c>
      <c r="T61" s="72" t="str">
        <f t="shared" si="194"/>
        <v/>
      </c>
      <c r="U61" s="72" t="str">
        <f t="shared" si="195"/>
        <v/>
      </c>
      <c r="V61" s="72" t="str">
        <f t="shared" si="196"/>
        <v/>
      </c>
      <c r="W61" s="72" t="str">
        <f t="shared" si="197"/>
        <v/>
      </c>
      <c r="X61" s="72" t="str">
        <f t="shared" si="198"/>
        <v/>
      </c>
      <c r="Y61" s="72" t="str">
        <f t="shared" si="199"/>
        <v/>
      </c>
      <c r="Z61" s="72" t="str">
        <f t="shared" si="200"/>
        <v/>
      </c>
      <c r="AA61" s="72" t="str">
        <f t="shared" si="201"/>
        <v/>
      </c>
      <c r="AB61" s="72" t="str">
        <f t="shared" si="202"/>
        <v/>
      </c>
      <c r="AC61" s="72" t="str">
        <f t="shared" si="203"/>
        <v/>
      </c>
      <c r="AD61" s="72" t="str">
        <f t="shared" si="204"/>
        <v/>
      </c>
      <c r="AE61" s="72" t="str">
        <f t="shared" si="205"/>
        <v/>
      </c>
      <c r="AF61" s="72" t="str">
        <f t="shared" si="206"/>
        <v/>
      </c>
      <c r="AG61" s="72" t="str">
        <f t="shared" si="207"/>
        <v/>
      </c>
      <c r="AH61" s="72" t="str">
        <f t="shared" si="208"/>
        <v/>
      </c>
      <c r="AI61" s="72" t="str">
        <f t="shared" si="209"/>
        <v/>
      </c>
      <c r="AJ61" s="72" t="str">
        <f t="shared" si="210"/>
        <v/>
      </c>
      <c r="AK61" s="72" t="str">
        <f t="shared" si="211"/>
        <v/>
      </c>
      <c r="AL61" s="72" t="str">
        <f t="shared" si="212"/>
        <v/>
      </c>
      <c r="AM61" s="72" t="str">
        <f t="shared" si="213"/>
        <v/>
      </c>
      <c r="AN61" s="72" t="str">
        <f t="shared" si="214"/>
        <v/>
      </c>
      <c r="AO61" s="72" t="str">
        <f t="shared" si="215"/>
        <v/>
      </c>
      <c r="AP61" s="72" t="str">
        <f t="shared" si="216"/>
        <v/>
      </c>
      <c r="AQ61" s="72" t="str">
        <f t="shared" si="217"/>
        <v/>
      </c>
      <c r="AR61" s="72" t="str">
        <f t="shared" si="218"/>
        <v/>
      </c>
      <c r="AS61" s="72" t="str">
        <f t="shared" si="219"/>
        <v/>
      </c>
      <c r="AT61" s="72" t="str">
        <f t="shared" si="220"/>
        <v/>
      </c>
      <c r="AU61" s="72" t="str">
        <f t="shared" si="221"/>
        <v/>
      </c>
      <c r="AV61" s="72" t="str">
        <f t="shared" si="222"/>
        <v/>
      </c>
      <c r="AW61" s="72" t="str">
        <f t="shared" si="223"/>
        <v/>
      </c>
    </row>
    <row r="62" spans="1:49" hidden="1" x14ac:dyDescent="0.35">
      <c r="A62" s="63" t="s">
        <v>15</v>
      </c>
      <c r="B62" s="72" t="str">
        <f>IF(B32="","",B32)</f>
        <v/>
      </c>
      <c r="C62" s="72" t="str">
        <f t="shared" ref="C62:M63" si="224">IF(C32="","",C32+B62)</f>
        <v/>
      </c>
      <c r="D62" s="72" t="str">
        <f t="shared" si="224"/>
        <v/>
      </c>
      <c r="E62" s="72" t="str">
        <f t="shared" si="224"/>
        <v/>
      </c>
      <c r="F62" s="72" t="str">
        <f t="shared" si="224"/>
        <v/>
      </c>
      <c r="G62" s="72" t="str">
        <f t="shared" si="224"/>
        <v/>
      </c>
      <c r="H62" s="72" t="str">
        <f t="shared" si="224"/>
        <v/>
      </c>
      <c r="I62" s="72" t="str">
        <f t="shared" si="224"/>
        <v/>
      </c>
      <c r="J62" s="72" t="str">
        <f t="shared" si="224"/>
        <v/>
      </c>
      <c r="K62" s="72" t="str">
        <f t="shared" si="224"/>
        <v/>
      </c>
      <c r="L62" s="72" t="str">
        <f t="shared" si="224"/>
        <v/>
      </c>
      <c r="M62" s="72" t="str">
        <f t="shared" si="224"/>
        <v/>
      </c>
      <c r="N62" s="72" t="str">
        <f t="shared" ref="N62:N63" si="225">IF(N32="","",N32+M62)</f>
        <v/>
      </c>
      <c r="O62" s="72" t="str">
        <f t="shared" ref="O62:O63" si="226">IF(O32="","",O32+N62)</f>
        <v/>
      </c>
      <c r="P62" s="72" t="str">
        <f t="shared" ref="P62:P63" si="227">IF(P32="","",P32+O62)</f>
        <v/>
      </c>
      <c r="Q62" s="72" t="str">
        <f t="shared" ref="Q62:Q63" si="228">IF(Q32="","",Q32+P62)</f>
        <v/>
      </c>
      <c r="R62" s="72" t="str">
        <f t="shared" ref="R62:R63" si="229">IF(R32="","",R32+Q62)</f>
        <v/>
      </c>
      <c r="S62" s="72" t="str">
        <f t="shared" ref="S62:S63" si="230">IF(S32="","",S32+R62)</f>
        <v/>
      </c>
      <c r="T62" s="72" t="str">
        <f t="shared" ref="T62:T63" si="231">IF(T32="","",T32+S62)</f>
        <v/>
      </c>
      <c r="U62" s="72" t="str">
        <f t="shared" ref="U62:U63" si="232">IF(U32="","",U32+T62)</f>
        <v/>
      </c>
      <c r="V62" s="72" t="str">
        <f t="shared" ref="V62:V63" si="233">IF(V32="","",V32+U62)</f>
        <v/>
      </c>
      <c r="W62" s="72" t="str">
        <f t="shared" ref="W62:W63" si="234">IF(W32="","",W32+V62)</f>
        <v/>
      </c>
      <c r="X62" s="72" t="str">
        <f t="shared" ref="X62:X63" si="235">IF(X32="","",X32+W62)</f>
        <v/>
      </c>
      <c r="Y62" s="72" t="str">
        <f t="shared" ref="Y62:Y63" si="236">IF(Y32="","",Y32+X62)</f>
        <v/>
      </c>
      <c r="Z62" s="72" t="str">
        <f t="shared" ref="Z62:Z63" si="237">IF(Z32="","",Z32+Y62)</f>
        <v/>
      </c>
      <c r="AA62" s="72" t="str">
        <f t="shared" ref="AA62:AA63" si="238">IF(AA32="","",AA32+Z62)</f>
        <v/>
      </c>
      <c r="AB62" s="72" t="str">
        <f t="shared" ref="AB62:AB63" si="239">IF(AB32="","",AB32+AA62)</f>
        <v/>
      </c>
      <c r="AC62" s="72" t="str">
        <f t="shared" ref="AC62:AC63" si="240">IF(AC32="","",AC32+AB62)</f>
        <v/>
      </c>
      <c r="AD62" s="72" t="str">
        <f t="shared" ref="AD62:AD63" si="241">IF(AD32="","",AD32+AC62)</f>
        <v/>
      </c>
      <c r="AE62" s="72" t="str">
        <f t="shared" ref="AE62:AE63" si="242">IF(AE32="","",AE32+AD62)</f>
        <v/>
      </c>
      <c r="AF62" s="72" t="str">
        <f t="shared" ref="AF62:AF63" si="243">IF(AF32="","",AF32+AE62)</f>
        <v/>
      </c>
      <c r="AG62" s="72" t="str">
        <f t="shared" ref="AG62:AG63" si="244">IF(AG32="","",AG32+AF62)</f>
        <v/>
      </c>
      <c r="AH62" s="72" t="str">
        <f t="shared" ref="AH62:AH63" si="245">IF(AH32="","",AH32+AG62)</f>
        <v/>
      </c>
      <c r="AI62" s="72" t="str">
        <f t="shared" ref="AI62:AI63" si="246">IF(AI32="","",AI32+AH62)</f>
        <v/>
      </c>
      <c r="AJ62" s="72" t="str">
        <f t="shared" ref="AJ62:AJ63" si="247">IF(AJ32="","",AJ32+AI62)</f>
        <v/>
      </c>
      <c r="AK62" s="72" t="str">
        <f t="shared" ref="AK62:AK63" si="248">IF(AK32="","",AK32+AJ62)</f>
        <v/>
      </c>
      <c r="AL62" s="72" t="str">
        <f t="shared" ref="AL62:AL63" si="249">IF(AL32="","",AL32+AK62)</f>
        <v/>
      </c>
      <c r="AM62" s="72" t="str">
        <f t="shared" ref="AM62:AM63" si="250">IF(AM32="","",AM32+AL62)</f>
        <v/>
      </c>
      <c r="AN62" s="72" t="str">
        <f t="shared" ref="AN62:AN63" si="251">IF(AN32="","",AN32+AM62)</f>
        <v/>
      </c>
      <c r="AO62" s="72" t="str">
        <f t="shared" ref="AO62:AO63" si="252">IF(AO32="","",AO32+AN62)</f>
        <v/>
      </c>
      <c r="AP62" s="72" t="str">
        <f t="shared" ref="AP62:AP63" si="253">IF(AP32="","",AP32+AO62)</f>
        <v/>
      </c>
      <c r="AQ62" s="72" t="str">
        <f t="shared" ref="AQ62:AQ63" si="254">IF(AQ32="","",AQ32+AP62)</f>
        <v/>
      </c>
      <c r="AR62" s="72" t="str">
        <f t="shared" ref="AR62:AR63" si="255">IF(AR32="","",AR32+AQ62)</f>
        <v/>
      </c>
      <c r="AS62" s="72" t="str">
        <f t="shared" ref="AS62:AS63" si="256">IF(AS32="","",AS32+AR62)</f>
        <v/>
      </c>
      <c r="AT62" s="72" t="str">
        <f t="shared" ref="AT62:AT63" si="257">IF(AT32="","",AT32+AS62)</f>
        <v/>
      </c>
      <c r="AU62" s="72" t="str">
        <f t="shared" ref="AU62:AU63" si="258">IF(AU32="","",AU32+AT62)</f>
        <v/>
      </c>
      <c r="AV62" s="72" t="str">
        <f t="shared" ref="AV62:AV63" si="259">IF(AV32="","",AV32+AU62)</f>
        <v/>
      </c>
      <c r="AW62" s="72" t="str">
        <f t="shared" ref="AW62:AW63" si="260">IF(AW32="","",AW32+AV62)</f>
        <v/>
      </c>
    </row>
    <row r="63" spans="1:49" hidden="1" x14ac:dyDescent="0.35">
      <c r="A63" s="63" t="s">
        <v>16</v>
      </c>
      <c r="B63" s="72" t="str">
        <f>IF(B33="","",B33)</f>
        <v/>
      </c>
      <c r="C63" s="72" t="str">
        <f t="shared" si="224"/>
        <v/>
      </c>
      <c r="D63" s="72" t="str">
        <f t="shared" si="224"/>
        <v/>
      </c>
      <c r="E63" s="72" t="str">
        <f t="shared" si="224"/>
        <v/>
      </c>
      <c r="F63" s="72" t="str">
        <f t="shared" si="224"/>
        <v/>
      </c>
      <c r="G63" s="72" t="str">
        <f t="shared" si="224"/>
        <v/>
      </c>
      <c r="H63" s="72" t="str">
        <f t="shared" si="224"/>
        <v/>
      </c>
      <c r="I63" s="72" t="str">
        <f t="shared" si="224"/>
        <v/>
      </c>
      <c r="J63" s="72" t="str">
        <f t="shared" si="224"/>
        <v/>
      </c>
      <c r="K63" s="72" t="str">
        <f t="shared" si="224"/>
        <v/>
      </c>
      <c r="L63" s="72" t="str">
        <f t="shared" si="224"/>
        <v/>
      </c>
      <c r="M63" s="72" t="str">
        <f t="shared" si="224"/>
        <v/>
      </c>
      <c r="N63" s="72" t="str">
        <f t="shared" si="225"/>
        <v/>
      </c>
      <c r="O63" s="72" t="str">
        <f t="shared" si="226"/>
        <v/>
      </c>
      <c r="P63" s="72" t="str">
        <f t="shared" si="227"/>
        <v/>
      </c>
      <c r="Q63" s="72" t="str">
        <f t="shared" si="228"/>
        <v/>
      </c>
      <c r="R63" s="72" t="str">
        <f t="shared" si="229"/>
        <v/>
      </c>
      <c r="S63" s="72" t="str">
        <f t="shared" si="230"/>
        <v/>
      </c>
      <c r="T63" s="72" t="str">
        <f t="shared" si="231"/>
        <v/>
      </c>
      <c r="U63" s="72" t="str">
        <f t="shared" si="232"/>
        <v/>
      </c>
      <c r="V63" s="72" t="str">
        <f t="shared" si="233"/>
        <v/>
      </c>
      <c r="W63" s="72" t="str">
        <f t="shared" si="234"/>
        <v/>
      </c>
      <c r="X63" s="72" t="str">
        <f t="shared" si="235"/>
        <v/>
      </c>
      <c r="Y63" s="72" t="str">
        <f t="shared" si="236"/>
        <v/>
      </c>
      <c r="Z63" s="72" t="str">
        <f t="shared" si="237"/>
        <v/>
      </c>
      <c r="AA63" s="72" t="str">
        <f t="shared" si="238"/>
        <v/>
      </c>
      <c r="AB63" s="72" t="str">
        <f t="shared" si="239"/>
        <v/>
      </c>
      <c r="AC63" s="72" t="str">
        <f t="shared" si="240"/>
        <v/>
      </c>
      <c r="AD63" s="72" t="str">
        <f t="shared" si="241"/>
        <v/>
      </c>
      <c r="AE63" s="72" t="str">
        <f t="shared" si="242"/>
        <v/>
      </c>
      <c r="AF63" s="72" t="str">
        <f t="shared" si="243"/>
        <v/>
      </c>
      <c r="AG63" s="72" t="str">
        <f t="shared" si="244"/>
        <v/>
      </c>
      <c r="AH63" s="72" t="str">
        <f t="shared" si="245"/>
        <v/>
      </c>
      <c r="AI63" s="72" t="str">
        <f t="shared" si="246"/>
        <v/>
      </c>
      <c r="AJ63" s="72" t="str">
        <f t="shared" si="247"/>
        <v/>
      </c>
      <c r="AK63" s="72" t="str">
        <f t="shared" si="248"/>
        <v/>
      </c>
      <c r="AL63" s="72" t="str">
        <f t="shared" si="249"/>
        <v/>
      </c>
      <c r="AM63" s="72" t="str">
        <f t="shared" si="250"/>
        <v/>
      </c>
      <c r="AN63" s="72" t="str">
        <f t="shared" si="251"/>
        <v/>
      </c>
      <c r="AO63" s="72" t="str">
        <f t="shared" si="252"/>
        <v/>
      </c>
      <c r="AP63" s="72" t="str">
        <f t="shared" si="253"/>
        <v/>
      </c>
      <c r="AQ63" s="72" t="str">
        <f t="shared" si="254"/>
        <v/>
      </c>
      <c r="AR63" s="72" t="str">
        <f t="shared" si="255"/>
        <v/>
      </c>
      <c r="AS63" s="72" t="str">
        <f t="shared" si="256"/>
        <v/>
      </c>
      <c r="AT63" s="72" t="str">
        <f t="shared" si="257"/>
        <v/>
      </c>
      <c r="AU63" s="72" t="str">
        <f t="shared" si="258"/>
        <v/>
      </c>
      <c r="AV63" s="72" t="str">
        <f t="shared" si="259"/>
        <v/>
      </c>
      <c r="AW63" s="72" t="str">
        <f t="shared" si="260"/>
        <v/>
      </c>
    </row>
    <row r="64" spans="1:49" hidden="1" x14ac:dyDescent="0.35">
      <c r="A64" s="63" t="s">
        <v>13</v>
      </c>
      <c r="B64" s="71" t="str">
        <f>IF(B60="","",IF(B60=0,"NA",B62/B60))</f>
        <v/>
      </c>
      <c r="C64" s="71" t="str">
        <f t="shared" ref="C64:N65" si="261">IF(C60="","",IF(C60=0,"NA",C62/C60))</f>
        <v/>
      </c>
      <c r="D64" s="71" t="str">
        <f t="shared" si="261"/>
        <v/>
      </c>
      <c r="E64" s="71" t="str">
        <f t="shared" si="261"/>
        <v/>
      </c>
      <c r="F64" s="71" t="str">
        <f t="shared" si="261"/>
        <v/>
      </c>
      <c r="G64" s="71" t="str">
        <f t="shared" si="261"/>
        <v/>
      </c>
      <c r="H64" s="71" t="str">
        <f t="shared" si="261"/>
        <v/>
      </c>
      <c r="I64" s="71" t="str">
        <f t="shared" si="261"/>
        <v/>
      </c>
      <c r="J64" s="71" t="str">
        <f t="shared" si="261"/>
        <v/>
      </c>
      <c r="K64" s="71" t="str">
        <f t="shared" si="261"/>
        <v/>
      </c>
      <c r="L64" s="71" t="str">
        <f t="shared" si="261"/>
        <v/>
      </c>
      <c r="M64" s="71" t="str">
        <f t="shared" si="261"/>
        <v/>
      </c>
      <c r="N64" s="71" t="str">
        <f t="shared" si="261"/>
        <v/>
      </c>
      <c r="O64" s="71" t="str">
        <f t="shared" ref="O64:AW64" si="262">IF(O60="","",IF(O60=0,"NA",O62/O60))</f>
        <v/>
      </c>
      <c r="P64" s="71" t="str">
        <f t="shared" si="262"/>
        <v/>
      </c>
      <c r="Q64" s="71" t="str">
        <f t="shared" si="262"/>
        <v/>
      </c>
      <c r="R64" s="71" t="str">
        <f t="shared" si="262"/>
        <v/>
      </c>
      <c r="S64" s="71" t="str">
        <f t="shared" si="262"/>
        <v/>
      </c>
      <c r="T64" s="71" t="str">
        <f t="shared" si="262"/>
        <v/>
      </c>
      <c r="U64" s="71" t="str">
        <f t="shared" si="262"/>
        <v/>
      </c>
      <c r="V64" s="71" t="str">
        <f t="shared" si="262"/>
        <v/>
      </c>
      <c r="W64" s="71" t="str">
        <f t="shared" si="262"/>
        <v/>
      </c>
      <c r="X64" s="71" t="str">
        <f t="shared" si="262"/>
        <v/>
      </c>
      <c r="Y64" s="71" t="str">
        <f t="shared" si="262"/>
        <v/>
      </c>
      <c r="Z64" s="71" t="str">
        <f t="shared" si="262"/>
        <v/>
      </c>
      <c r="AA64" s="71" t="str">
        <f t="shared" si="262"/>
        <v/>
      </c>
      <c r="AB64" s="71" t="str">
        <f t="shared" si="262"/>
        <v/>
      </c>
      <c r="AC64" s="71" t="str">
        <f t="shared" si="262"/>
        <v/>
      </c>
      <c r="AD64" s="71" t="str">
        <f t="shared" si="262"/>
        <v/>
      </c>
      <c r="AE64" s="71" t="str">
        <f t="shared" si="262"/>
        <v/>
      </c>
      <c r="AF64" s="71" t="str">
        <f t="shared" si="262"/>
        <v/>
      </c>
      <c r="AG64" s="71" t="str">
        <f t="shared" si="262"/>
        <v/>
      </c>
      <c r="AH64" s="71" t="str">
        <f t="shared" si="262"/>
        <v/>
      </c>
      <c r="AI64" s="71" t="str">
        <f t="shared" si="262"/>
        <v/>
      </c>
      <c r="AJ64" s="71" t="str">
        <f t="shared" si="262"/>
        <v/>
      </c>
      <c r="AK64" s="71" t="str">
        <f t="shared" si="262"/>
        <v/>
      </c>
      <c r="AL64" s="71" t="str">
        <f t="shared" si="262"/>
        <v/>
      </c>
      <c r="AM64" s="71" t="str">
        <f t="shared" si="262"/>
        <v/>
      </c>
      <c r="AN64" s="71" t="str">
        <f t="shared" si="262"/>
        <v/>
      </c>
      <c r="AO64" s="71" t="str">
        <f t="shared" si="262"/>
        <v/>
      </c>
      <c r="AP64" s="71" t="str">
        <f t="shared" si="262"/>
        <v/>
      </c>
      <c r="AQ64" s="71" t="str">
        <f t="shared" si="262"/>
        <v/>
      </c>
      <c r="AR64" s="71" t="str">
        <f t="shared" si="262"/>
        <v/>
      </c>
      <c r="AS64" s="71" t="str">
        <f t="shared" si="262"/>
        <v/>
      </c>
      <c r="AT64" s="71" t="str">
        <f t="shared" si="262"/>
        <v/>
      </c>
      <c r="AU64" s="71" t="str">
        <f t="shared" si="262"/>
        <v/>
      </c>
      <c r="AV64" s="71" t="str">
        <f t="shared" si="262"/>
        <v/>
      </c>
      <c r="AW64" s="71" t="str">
        <f t="shared" si="262"/>
        <v/>
      </c>
    </row>
    <row r="65" spans="1:49" hidden="1" x14ac:dyDescent="0.35">
      <c r="A65" s="63" t="s">
        <v>14</v>
      </c>
      <c r="B65" s="71" t="str">
        <f>IF(B61="","",IF(B61=0,"NA",B63/B61))</f>
        <v/>
      </c>
      <c r="C65" s="71" t="str">
        <f t="shared" si="261"/>
        <v/>
      </c>
      <c r="D65" s="71" t="str">
        <f t="shared" si="261"/>
        <v/>
      </c>
      <c r="E65" s="71" t="str">
        <f t="shared" si="261"/>
        <v/>
      </c>
      <c r="F65" s="71" t="str">
        <f t="shared" si="261"/>
        <v/>
      </c>
      <c r="G65" s="71" t="str">
        <f t="shared" si="261"/>
        <v/>
      </c>
      <c r="H65" s="71" t="str">
        <f t="shared" si="261"/>
        <v/>
      </c>
      <c r="I65" s="71" t="str">
        <f t="shared" si="261"/>
        <v/>
      </c>
      <c r="J65" s="71" t="str">
        <f t="shared" si="261"/>
        <v/>
      </c>
      <c r="K65" s="71" t="str">
        <f t="shared" si="261"/>
        <v/>
      </c>
      <c r="L65" s="71" t="str">
        <f t="shared" si="261"/>
        <v/>
      </c>
      <c r="M65" s="71" t="str">
        <f t="shared" si="261"/>
        <v/>
      </c>
      <c r="N65" s="71" t="str">
        <f t="shared" si="261"/>
        <v/>
      </c>
      <c r="O65" s="71" t="str">
        <f t="shared" ref="O65:AW65" si="263">IF(O61="","",IF(O61=0,"NA",O63/O61))</f>
        <v/>
      </c>
      <c r="P65" s="71" t="str">
        <f t="shared" si="263"/>
        <v/>
      </c>
      <c r="Q65" s="71" t="str">
        <f t="shared" si="263"/>
        <v/>
      </c>
      <c r="R65" s="71" t="str">
        <f t="shared" si="263"/>
        <v/>
      </c>
      <c r="S65" s="71" t="str">
        <f t="shared" si="263"/>
        <v/>
      </c>
      <c r="T65" s="71" t="str">
        <f t="shared" si="263"/>
        <v/>
      </c>
      <c r="U65" s="71" t="str">
        <f t="shared" si="263"/>
        <v/>
      </c>
      <c r="V65" s="71" t="str">
        <f t="shared" si="263"/>
        <v/>
      </c>
      <c r="W65" s="71" t="str">
        <f t="shared" si="263"/>
        <v/>
      </c>
      <c r="X65" s="71" t="str">
        <f t="shared" si="263"/>
        <v/>
      </c>
      <c r="Y65" s="71" t="str">
        <f t="shared" si="263"/>
        <v/>
      </c>
      <c r="Z65" s="71" t="str">
        <f t="shared" si="263"/>
        <v/>
      </c>
      <c r="AA65" s="71" t="str">
        <f t="shared" si="263"/>
        <v/>
      </c>
      <c r="AB65" s="71" t="str">
        <f t="shared" si="263"/>
        <v/>
      </c>
      <c r="AC65" s="71" t="str">
        <f t="shared" si="263"/>
        <v/>
      </c>
      <c r="AD65" s="71" t="str">
        <f t="shared" si="263"/>
        <v/>
      </c>
      <c r="AE65" s="71" t="str">
        <f t="shared" si="263"/>
        <v/>
      </c>
      <c r="AF65" s="71" t="str">
        <f t="shared" si="263"/>
        <v/>
      </c>
      <c r="AG65" s="71" t="str">
        <f t="shared" si="263"/>
        <v/>
      </c>
      <c r="AH65" s="71" t="str">
        <f t="shared" si="263"/>
        <v/>
      </c>
      <c r="AI65" s="71" t="str">
        <f t="shared" si="263"/>
        <v/>
      </c>
      <c r="AJ65" s="71" t="str">
        <f t="shared" si="263"/>
        <v/>
      </c>
      <c r="AK65" s="71" t="str">
        <f t="shared" si="263"/>
        <v/>
      </c>
      <c r="AL65" s="71" t="str">
        <f t="shared" si="263"/>
        <v/>
      </c>
      <c r="AM65" s="71" t="str">
        <f t="shared" si="263"/>
        <v/>
      </c>
      <c r="AN65" s="71" t="str">
        <f t="shared" si="263"/>
        <v/>
      </c>
      <c r="AO65" s="71" t="str">
        <f t="shared" si="263"/>
        <v/>
      </c>
      <c r="AP65" s="71" t="str">
        <f t="shared" si="263"/>
        <v/>
      </c>
      <c r="AQ65" s="71" t="str">
        <f t="shared" si="263"/>
        <v/>
      </c>
      <c r="AR65" s="71" t="str">
        <f t="shared" si="263"/>
        <v/>
      </c>
      <c r="AS65" s="71" t="str">
        <f t="shared" si="263"/>
        <v/>
      </c>
      <c r="AT65" s="71" t="str">
        <f t="shared" si="263"/>
        <v/>
      </c>
      <c r="AU65" s="71" t="str">
        <f t="shared" si="263"/>
        <v/>
      </c>
      <c r="AV65" s="71" t="str">
        <f t="shared" si="263"/>
        <v/>
      </c>
      <c r="AW65" s="71" t="str">
        <f t="shared" si="263"/>
        <v/>
      </c>
    </row>
    <row r="66" spans="1:49" hidden="1" x14ac:dyDescent="0.3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hidden="1" x14ac:dyDescent="0.35">
      <c r="A67" s="73" t="s">
        <v>24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hidden="1" x14ac:dyDescent="0.35">
      <c r="A68" s="63" t="s">
        <v>19</v>
      </c>
      <c r="B68" s="74" t="str">
        <f t="shared" ref="B68:M69" si="264">IF(B39="","",IF(B39=0,"NA",B42/B39))</f>
        <v/>
      </c>
      <c r="C68" s="74" t="str">
        <f t="shared" si="264"/>
        <v/>
      </c>
      <c r="D68" s="74" t="str">
        <f t="shared" si="264"/>
        <v/>
      </c>
      <c r="E68" s="74" t="str">
        <f t="shared" si="264"/>
        <v/>
      </c>
      <c r="F68" s="74" t="str">
        <f t="shared" si="264"/>
        <v/>
      </c>
      <c r="G68" s="74" t="str">
        <f t="shared" si="264"/>
        <v/>
      </c>
      <c r="H68" s="74" t="str">
        <f t="shared" si="264"/>
        <v/>
      </c>
      <c r="I68" s="74" t="str">
        <f t="shared" si="264"/>
        <v/>
      </c>
      <c r="J68" s="74" t="str">
        <f t="shared" si="264"/>
        <v/>
      </c>
      <c r="K68" s="74" t="str">
        <f t="shared" si="264"/>
        <v/>
      </c>
      <c r="L68" s="74" t="str">
        <f t="shared" si="264"/>
        <v/>
      </c>
      <c r="M68" s="74" t="str">
        <f t="shared" si="264"/>
        <v/>
      </c>
      <c r="N68" s="74" t="str">
        <f t="shared" ref="N68:AW68" si="265">IF(N39="","",IF(N39=0,"NA",N42/N39))</f>
        <v/>
      </c>
      <c r="O68" s="74" t="str">
        <f t="shared" si="265"/>
        <v/>
      </c>
      <c r="P68" s="74" t="str">
        <f t="shared" si="265"/>
        <v/>
      </c>
      <c r="Q68" s="74" t="str">
        <f t="shared" si="265"/>
        <v/>
      </c>
      <c r="R68" s="74" t="str">
        <f t="shared" si="265"/>
        <v/>
      </c>
      <c r="S68" s="74" t="str">
        <f t="shared" si="265"/>
        <v/>
      </c>
      <c r="T68" s="74" t="str">
        <f t="shared" si="265"/>
        <v/>
      </c>
      <c r="U68" s="74" t="str">
        <f t="shared" si="265"/>
        <v/>
      </c>
      <c r="V68" s="74" t="str">
        <f t="shared" si="265"/>
        <v/>
      </c>
      <c r="W68" s="74" t="str">
        <f t="shared" si="265"/>
        <v/>
      </c>
      <c r="X68" s="74" t="str">
        <f t="shared" si="265"/>
        <v/>
      </c>
      <c r="Y68" s="74" t="str">
        <f t="shared" si="265"/>
        <v/>
      </c>
      <c r="Z68" s="74" t="str">
        <f t="shared" si="265"/>
        <v/>
      </c>
      <c r="AA68" s="74" t="str">
        <f t="shared" si="265"/>
        <v/>
      </c>
      <c r="AB68" s="74" t="str">
        <f t="shared" si="265"/>
        <v/>
      </c>
      <c r="AC68" s="74" t="str">
        <f t="shared" si="265"/>
        <v/>
      </c>
      <c r="AD68" s="74" t="str">
        <f t="shared" si="265"/>
        <v/>
      </c>
      <c r="AE68" s="74" t="str">
        <f t="shared" si="265"/>
        <v/>
      </c>
      <c r="AF68" s="74" t="str">
        <f t="shared" si="265"/>
        <v/>
      </c>
      <c r="AG68" s="74" t="str">
        <f t="shared" si="265"/>
        <v/>
      </c>
      <c r="AH68" s="74" t="str">
        <f t="shared" si="265"/>
        <v/>
      </c>
      <c r="AI68" s="74" t="str">
        <f t="shared" si="265"/>
        <v/>
      </c>
      <c r="AJ68" s="74" t="str">
        <f t="shared" si="265"/>
        <v/>
      </c>
      <c r="AK68" s="74" t="str">
        <f t="shared" si="265"/>
        <v/>
      </c>
      <c r="AL68" s="74" t="str">
        <f t="shared" si="265"/>
        <v/>
      </c>
      <c r="AM68" s="74" t="str">
        <f t="shared" si="265"/>
        <v/>
      </c>
      <c r="AN68" s="74" t="str">
        <f t="shared" si="265"/>
        <v/>
      </c>
      <c r="AO68" s="74" t="str">
        <f t="shared" si="265"/>
        <v/>
      </c>
      <c r="AP68" s="74" t="str">
        <f t="shared" si="265"/>
        <v/>
      </c>
      <c r="AQ68" s="74" t="str">
        <f t="shared" si="265"/>
        <v/>
      </c>
      <c r="AR68" s="74" t="str">
        <f t="shared" si="265"/>
        <v/>
      </c>
      <c r="AS68" s="74" t="str">
        <f t="shared" si="265"/>
        <v/>
      </c>
      <c r="AT68" s="74" t="str">
        <f t="shared" si="265"/>
        <v/>
      </c>
      <c r="AU68" s="74" t="str">
        <f t="shared" si="265"/>
        <v/>
      </c>
      <c r="AV68" s="74" t="str">
        <f t="shared" si="265"/>
        <v/>
      </c>
      <c r="AW68" s="74" t="str">
        <f t="shared" si="265"/>
        <v/>
      </c>
    </row>
    <row r="69" spans="1:49" hidden="1" x14ac:dyDescent="0.35">
      <c r="A69" s="63" t="s">
        <v>20</v>
      </c>
      <c r="B69" s="74" t="str">
        <f t="shared" si="264"/>
        <v/>
      </c>
      <c r="C69" s="74" t="str">
        <f t="shared" si="264"/>
        <v/>
      </c>
      <c r="D69" s="74" t="str">
        <f t="shared" si="264"/>
        <v/>
      </c>
      <c r="E69" s="74" t="str">
        <f t="shared" si="264"/>
        <v/>
      </c>
      <c r="F69" s="74" t="str">
        <f t="shared" si="264"/>
        <v/>
      </c>
      <c r="G69" s="74" t="str">
        <f t="shared" si="264"/>
        <v/>
      </c>
      <c r="H69" s="74" t="str">
        <f t="shared" si="264"/>
        <v/>
      </c>
      <c r="I69" s="74" t="str">
        <f t="shared" si="264"/>
        <v/>
      </c>
      <c r="J69" s="74" t="str">
        <f t="shared" si="264"/>
        <v/>
      </c>
      <c r="K69" s="74" t="str">
        <f t="shared" si="264"/>
        <v/>
      </c>
      <c r="L69" s="74" t="str">
        <f t="shared" si="264"/>
        <v/>
      </c>
      <c r="M69" s="74" t="str">
        <f t="shared" si="264"/>
        <v/>
      </c>
      <c r="N69" s="74" t="str">
        <f t="shared" ref="N69:AW69" si="266">IF(N40="","",IF(N40=0,"NA",N43/N40))</f>
        <v/>
      </c>
      <c r="O69" s="74" t="str">
        <f t="shared" si="266"/>
        <v/>
      </c>
      <c r="P69" s="74" t="str">
        <f t="shared" si="266"/>
        <v/>
      </c>
      <c r="Q69" s="74" t="str">
        <f t="shared" si="266"/>
        <v/>
      </c>
      <c r="R69" s="74" t="str">
        <f t="shared" si="266"/>
        <v/>
      </c>
      <c r="S69" s="74" t="str">
        <f t="shared" si="266"/>
        <v/>
      </c>
      <c r="T69" s="74" t="str">
        <f t="shared" si="266"/>
        <v/>
      </c>
      <c r="U69" s="74" t="str">
        <f t="shared" si="266"/>
        <v/>
      </c>
      <c r="V69" s="74" t="str">
        <f t="shared" si="266"/>
        <v/>
      </c>
      <c r="W69" s="74" t="str">
        <f t="shared" si="266"/>
        <v/>
      </c>
      <c r="X69" s="74" t="str">
        <f t="shared" si="266"/>
        <v/>
      </c>
      <c r="Y69" s="74" t="str">
        <f t="shared" si="266"/>
        <v/>
      </c>
      <c r="Z69" s="74" t="str">
        <f t="shared" si="266"/>
        <v/>
      </c>
      <c r="AA69" s="74" t="str">
        <f t="shared" si="266"/>
        <v/>
      </c>
      <c r="AB69" s="74" t="str">
        <f t="shared" si="266"/>
        <v/>
      </c>
      <c r="AC69" s="74" t="str">
        <f t="shared" si="266"/>
        <v/>
      </c>
      <c r="AD69" s="74" t="str">
        <f t="shared" si="266"/>
        <v/>
      </c>
      <c r="AE69" s="74" t="str">
        <f t="shared" si="266"/>
        <v/>
      </c>
      <c r="AF69" s="74" t="str">
        <f t="shared" si="266"/>
        <v/>
      </c>
      <c r="AG69" s="74" t="str">
        <f t="shared" si="266"/>
        <v/>
      </c>
      <c r="AH69" s="74" t="str">
        <f t="shared" si="266"/>
        <v/>
      </c>
      <c r="AI69" s="74" t="str">
        <f t="shared" si="266"/>
        <v/>
      </c>
      <c r="AJ69" s="74" t="str">
        <f t="shared" si="266"/>
        <v/>
      </c>
      <c r="AK69" s="74" t="str">
        <f t="shared" si="266"/>
        <v/>
      </c>
      <c r="AL69" s="74" t="str">
        <f t="shared" si="266"/>
        <v/>
      </c>
      <c r="AM69" s="74" t="str">
        <f t="shared" si="266"/>
        <v/>
      </c>
      <c r="AN69" s="74" t="str">
        <f t="shared" si="266"/>
        <v/>
      </c>
      <c r="AO69" s="74" t="str">
        <f t="shared" si="266"/>
        <v/>
      </c>
      <c r="AP69" s="74" t="str">
        <f t="shared" si="266"/>
        <v/>
      </c>
      <c r="AQ69" s="74" t="str">
        <f t="shared" si="266"/>
        <v/>
      </c>
      <c r="AR69" s="74" t="str">
        <f t="shared" si="266"/>
        <v/>
      </c>
      <c r="AS69" s="74" t="str">
        <f t="shared" si="266"/>
        <v/>
      </c>
      <c r="AT69" s="74" t="str">
        <f t="shared" si="266"/>
        <v/>
      </c>
      <c r="AU69" s="74" t="str">
        <f t="shared" si="266"/>
        <v/>
      </c>
      <c r="AV69" s="74" t="str">
        <f t="shared" si="266"/>
        <v/>
      </c>
      <c r="AW69" s="74" t="str">
        <f t="shared" si="266"/>
        <v/>
      </c>
    </row>
    <row r="70" spans="1:49" hidden="1" x14ac:dyDescent="0.35">
      <c r="A70" s="63" t="s">
        <v>11</v>
      </c>
      <c r="B70" s="75" t="str">
        <f>IF(B39="","",B42)</f>
        <v/>
      </c>
      <c r="C70" s="75" t="str">
        <f t="shared" ref="C70:M71" si="267">IF(C39="","",C39+B70)</f>
        <v/>
      </c>
      <c r="D70" s="75" t="str">
        <f t="shared" si="267"/>
        <v/>
      </c>
      <c r="E70" s="75" t="str">
        <f t="shared" si="267"/>
        <v/>
      </c>
      <c r="F70" s="75" t="str">
        <f t="shared" si="267"/>
        <v/>
      </c>
      <c r="G70" s="75" t="str">
        <f t="shared" si="267"/>
        <v/>
      </c>
      <c r="H70" s="75" t="str">
        <f t="shared" si="267"/>
        <v/>
      </c>
      <c r="I70" s="75" t="str">
        <f t="shared" si="267"/>
        <v/>
      </c>
      <c r="J70" s="75" t="str">
        <f t="shared" si="267"/>
        <v/>
      </c>
      <c r="K70" s="75" t="str">
        <f t="shared" si="267"/>
        <v/>
      </c>
      <c r="L70" s="75" t="str">
        <f t="shared" si="267"/>
        <v/>
      </c>
      <c r="M70" s="75" t="str">
        <f t="shared" si="267"/>
        <v/>
      </c>
      <c r="N70" s="75" t="str">
        <f t="shared" ref="N70:N71" si="268">IF(N39="","",N39+M70)</f>
        <v/>
      </c>
      <c r="O70" s="75" t="str">
        <f t="shared" ref="O70:O71" si="269">IF(O39="","",O39+N70)</f>
        <v/>
      </c>
      <c r="P70" s="75" t="str">
        <f t="shared" ref="P70:P71" si="270">IF(P39="","",P39+O70)</f>
        <v/>
      </c>
      <c r="Q70" s="75" t="str">
        <f t="shared" ref="Q70:Q71" si="271">IF(Q39="","",Q39+P70)</f>
        <v/>
      </c>
      <c r="R70" s="75" t="str">
        <f t="shared" ref="R70:R71" si="272">IF(R39="","",R39+Q70)</f>
        <v/>
      </c>
      <c r="S70" s="75" t="str">
        <f t="shared" ref="S70:S71" si="273">IF(S39="","",S39+R70)</f>
        <v/>
      </c>
      <c r="T70" s="75" t="str">
        <f t="shared" ref="T70:T71" si="274">IF(T39="","",T39+S70)</f>
        <v/>
      </c>
      <c r="U70" s="75" t="str">
        <f t="shared" ref="U70:U71" si="275">IF(U39="","",U39+T70)</f>
        <v/>
      </c>
      <c r="V70" s="75" t="str">
        <f t="shared" ref="V70:V71" si="276">IF(V39="","",V39+U70)</f>
        <v/>
      </c>
      <c r="W70" s="75" t="str">
        <f t="shared" ref="W70:W71" si="277">IF(W39="","",W39+V70)</f>
        <v/>
      </c>
      <c r="X70" s="75" t="str">
        <f t="shared" ref="X70:X71" si="278">IF(X39="","",X39+W70)</f>
        <v/>
      </c>
      <c r="Y70" s="75" t="str">
        <f t="shared" ref="Y70:Y71" si="279">IF(Y39="","",Y39+X70)</f>
        <v/>
      </c>
      <c r="Z70" s="75" t="str">
        <f t="shared" ref="Z70:Z71" si="280">IF(Z39="","",Z39+Y70)</f>
        <v/>
      </c>
      <c r="AA70" s="75" t="str">
        <f t="shared" ref="AA70:AA71" si="281">IF(AA39="","",AA39+Z70)</f>
        <v/>
      </c>
      <c r="AB70" s="75" t="str">
        <f t="shared" ref="AB70:AB71" si="282">IF(AB39="","",AB39+AA70)</f>
        <v/>
      </c>
      <c r="AC70" s="75" t="str">
        <f t="shared" ref="AC70:AC71" si="283">IF(AC39="","",AC39+AB70)</f>
        <v/>
      </c>
      <c r="AD70" s="75" t="str">
        <f t="shared" ref="AD70:AD71" si="284">IF(AD39="","",AD39+AC70)</f>
        <v/>
      </c>
      <c r="AE70" s="75" t="str">
        <f t="shared" ref="AE70:AE71" si="285">IF(AE39="","",AE39+AD70)</f>
        <v/>
      </c>
      <c r="AF70" s="75" t="str">
        <f t="shared" ref="AF70:AF71" si="286">IF(AF39="","",AF39+AE70)</f>
        <v/>
      </c>
      <c r="AG70" s="75" t="str">
        <f t="shared" ref="AG70:AG71" si="287">IF(AG39="","",AG39+AF70)</f>
        <v/>
      </c>
      <c r="AH70" s="75" t="str">
        <f t="shared" ref="AH70:AH71" si="288">IF(AH39="","",AH39+AG70)</f>
        <v/>
      </c>
      <c r="AI70" s="75" t="str">
        <f t="shared" ref="AI70:AI71" si="289">IF(AI39="","",AI39+AH70)</f>
        <v/>
      </c>
      <c r="AJ70" s="75" t="str">
        <f t="shared" ref="AJ70:AJ71" si="290">IF(AJ39="","",AJ39+AI70)</f>
        <v/>
      </c>
      <c r="AK70" s="75" t="str">
        <f t="shared" ref="AK70:AK71" si="291">IF(AK39="","",AK39+AJ70)</f>
        <v/>
      </c>
      <c r="AL70" s="75" t="str">
        <f t="shared" ref="AL70:AL71" si="292">IF(AL39="","",AL39+AK70)</f>
        <v/>
      </c>
      <c r="AM70" s="75" t="str">
        <f t="shared" ref="AM70:AM71" si="293">IF(AM39="","",AM39+AL70)</f>
        <v/>
      </c>
      <c r="AN70" s="75" t="str">
        <f t="shared" ref="AN70:AN71" si="294">IF(AN39="","",AN39+AM70)</f>
        <v/>
      </c>
      <c r="AO70" s="75" t="str">
        <f t="shared" ref="AO70:AO71" si="295">IF(AO39="","",AO39+AN70)</f>
        <v/>
      </c>
      <c r="AP70" s="75" t="str">
        <f t="shared" ref="AP70:AP71" si="296">IF(AP39="","",AP39+AO70)</f>
        <v/>
      </c>
      <c r="AQ70" s="75" t="str">
        <f t="shared" ref="AQ70:AQ71" si="297">IF(AQ39="","",AQ39+AP70)</f>
        <v/>
      </c>
      <c r="AR70" s="75" t="str">
        <f t="shared" ref="AR70:AR71" si="298">IF(AR39="","",AR39+AQ70)</f>
        <v/>
      </c>
      <c r="AS70" s="75" t="str">
        <f t="shared" ref="AS70:AS71" si="299">IF(AS39="","",AS39+AR70)</f>
        <v/>
      </c>
      <c r="AT70" s="75" t="str">
        <f t="shared" ref="AT70:AT71" si="300">IF(AT39="","",AT39+AS70)</f>
        <v/>
      </c>
      <c r="AU70" s="75" t="str">
        <f t="shared" ref="AU70:AU71" si="301">IF(AU39="","",AU39+AT70)</f>
        <v/>
      </c>
      <c r="AV70" s="75" t="str">
        <f t="shared" ref="AV70:AV71" si="302">IF(AV39="","",AV39+AU70)</f>
        <v/>
      </c>
      <c r="AW70" s="75" t="str">
        <f t="shared" ref="AW70:AW71" si="303">IF(AW39="","",AW39+AV70)</f>
        <v/>
      </c>
    </row>
    <row r="71" spans="1:49" hidden="1" x14ac:dyDescent="0.35">
      <c r="A71" s="63" t="s">
        <v>12</v>
      </c>
      <c r="B71" s="75" t="str">
        <f>IF(B40="","",B43)</f>
        <v/>
      </c>
      <c r="C71" s="75" t="str">
        <f t="shared" si="267"/>
        <v/>
      </c>
      <c r="D71" s="75" t="str">
        <f t="shared" si="267"/>
        <v/>
      </c>
      <c r="E71" s="75" t="str">
        <f t="shared" si="267"/>
        <v/>
      </c>
      <c r="F71" s="75" t="str">
        <f t="shared" si="267"/>
        <v/>
      </c>
      <c r="G71" s="75" t="str">
        <f t="shared" si="267"/>
        <v/>
      </c>
      <c r="H71" s="75" t="str">
        <f t="shared" si="267"/>
        <v/>
      </c>
      <c r="I71" s="75" t="str">
        <f t="shared" si="267"/>
        <v/>
      </c>
      <c r="J71" s="75" t="str">
        <f t="shared" si="267"/>
        <v/>
      </c>
      <c r="K71" s="75" t="str">
        <f t="shared" si="267"/>
        <v/>
      </c>
      <c r="L71" s="75" t="str">
        <f t="shared" si="267"/>
        <v/>
      </c>
      <c r="M71" s="75" t="str">
        <f t="shared" si="267"/>
        <v/>
      </c>
      <c r="N71" s="75" t="str">
        <f t="shared" si="268"/>
        <v/>
      </c>
      <c r="O71" s="75" t="str">
        <f t="shared" si="269"/>
        <v/>
      </c>
      <c r="P71" s="75" t="str">
        <f t="shared" si="270"/>
        <v/>
      </c>
      <c r="Q71" s="75" t="str">
        <f t="shared" si="271"/>
        <v/>
      </c>
      <c r="R71" s="75" t="str">
        <f t="shared" si="272"/>
        <v/>
      </c>
      <c r="S71" s="75" t="str">
        <f t="shared" si="273"/>
        <v/>
      </c>
      <c r="T71" s="75" t="str">
        <f t="shared" si="274"/>
        <v/>
      </c>
      <c r="U71" s="75" t="str">
        <f t="shared" si="275"/>
        <v/>
      </c>
      <c r="V71" s="75" t="str">
        <f t="shared" si="276"/>
        <v/>
      </c>
      <c r="W71" s="75" t="str">
        <f t="shared" si="277"/>
        <v/>
      </c>
      <c r="X71" s="75" t="str">
        <f t="shared" si="278"/>
        <v/>
      </c>
      <c r="Y71" s="75" t="str">
        <f t="shared" si="279"/>
        <v/>
      </c>
      <c r="Z71" s="75" t="str">
        <f t="shared" si="280"/>
        <v/>
      </c>
      <c r="AA71" s="75" t="str">
        <f t="shared" si="281"/>
        <v/>
      </c>
      <c r="AB71" s="75" t="str">
        <f t="shared" si="282"/>
        <v/>
      </c>
      <c r="AC71" s="75" t="str">
        <f t="shared" si="283"/>
        <v/>
      </c>
      <c r="AD71" s="75" t="str">
        <f t="shared" si="284"/>
        <v/>
      </c>
      <c r="AE71" s="75" t="str">
        <f t="shared" si="285"/>
        <v/>
      </c>
      <c r="AF71" s="75" t="str">
        <f t="shared" si="286"/>
        <v/>
      </c>
      <c r="AG71" s="75" t="str">
        <f t="shared" si="287"/>
        <v/>
      </c>
      <c r="AH71" s="75" t="str">
        <f t="shared" si="288"/>
        <v/>
      </c>
      <c r="AI71" s="75" t="str">
        <f t="shared" si="289"/>
        <v/>
      </c>
      <c r="AJ71" s="75" t="str">
        <f t="shared" si="290"/>
        <v/>
      </c>
      <c r="AK71" s="75" t="str">
        <f t="shared" si="291"/>
        <v/>
      </c>
      <c r="AL71" s="75" t="str">
        <f t="shared" si="292"/>
        <v/>
      </c>
      <c r="AM71" s="75" t="str">
        <f t="shared" si="293"/>
        <v/>
      </c>
      <c r="AN71" s="75" t="str">
        <f t="shared" si="294"/>
        <v/>
      </c>
      <c r="AO71" s="75" t="str">
        <f t="shared" si="295"/>
        <v/>
      </c>
      <c r="AP71" s="75" t="str">
        <f t="shared" si="296"/>
        <v/>
      </c>
      <c r="AQ71" s="75" t="str">
        <f t="shared" si="297"/>
        <v/>
      </c>
      <c r="AR71" s="75" t="str">
        <f t="shared" si="298"/>
        <v/>
      </c>
      <c r="AS71" s="75" t="str">
        <f t="shared" si="299"/>
        <v/>
      </c>
      <c r="AT71" s="75" t="str">
        <f t="shared" si="300"/>
        <v/>
      </c>
      <c r="AU71" s="75" t="str">
        <f t="shared" si="301"/>
        <v/>
      </c>
      <c r="AV71" s="75" t="str">
        <f t="shared" si="302"/>
        <v/>
      </c>
      <c r="AW71" s="75" t="str">
        <f t="shared" si="303"/>
        <v/>
      </c>
    </row>
    <row r="72" spans="1:49" hidden="1" x14ac:dyDescent="0.35">
      <c r="A72" s="63" t="s">
        <v>15</v>
      </c>
      <c r="B72" s="75" t="str">
        <f>IF(B42="","",B42)</f>
        <v/>
      </c>
      <c r="C72" s="75" t="str">
        <f t="shared" ref="C72:M73" si="304">IF(C42="","",C42+B72)</f>
        <v/>
      </c>
      <c r="D72" s="75" t="str">
        <f t="shared" si="304"/>
        <v/>
      </c>
      <c r="E72" s="75" t="str">
        <f t="shared" si="304"/>
        <v/>
      </c>
      <c r="F72" s="75" t="str">
        <f t="shared" si="304"/>
        <v/>
      </c>
      <c r="G72" s="75" t="str">
        <f t="shared" si="304"/>
        <v/>
      </c>
      <c r="H72" s="75" t="str">
        <f t="shared" si="304"/>
        <v/>
      </c>
      <c r="I72" s="75" t="str">
        <f t="shared" si="304"/>
        <v/>
      </c>
      <c r="J72" s="75" t="str">
        <f t="shared" si="304"/>
        <v/>
      </c>
      <c r="K72" s="75" t="str">
        <f t="shared" si="304"/>
        <v/>
      </c>
      <c r="L72" s="75" t="str">
        <f t="shared" si="304"/>
        <v/>
      </c>
      <c r="M72" s="75" t="str">
        <f t="shared" si="304"/>
        <v/>
      </c>
      <c r="N72" s="75" t="str">
        <f t="shared" ref="N72:N73" si="305">IF(N42="","",N42+M72)</f>
        <v/>
      </c>
      <c r="O72" s="75" t="str">
        <f t="shared" ref="O72:O73" si="306">IF(O42="","",O42+N72)</f>
        <v/>
      </c>
      <c r="P72" s="75" t="str">
        <f t="shared" ref="P72:P73" si="307">IF(P42="","",P42+O72)</f>
        <v/>
      </c>
      <c r="Q72" s="75" t="str">
        <f t="shared" ref="Q72:Q73" si="308">IF(Q42="","",Q42+P72)</f>
        <v/>
      </c>
      <c r="R72" s="75" t="str">
        <f t="shared" ref="R72:R73" si="309">IF(R42="","",R42+Q72)</f>
        <v/>
      </c>
      <c r="S72" s="75" t="str">
        <f t="shared" ref="S72:S73" si="310">IF(S42="","",S42+R72)</f>
        <v/>
      </c>
      <c r="T72" s="75" t="str">
        <f t="shared" ref="T72:T73" si="311">IF(T42="","",T42+S72)</f>
        <v/>
      </c>
      <c r="U72" s="75" t="str">
        <f t="shared" ref="U72:U73" si="312">IF(U42="","",U42+T72)</f>
        <v/>
      </c>
      <c r="V72" s="75" t="str">
        <f t="shared" ref="V72:V73" si="313">IF(V42="","",V42+U72)</f>
        <v/>
      </c>
      <c r="W72" s="75" t="str">
        <f t="shared" ref="W72:W73" si="314">IF(W42="","",W42+V72)</f>
        <v/>
      </c>
      <c r="X72" s="75" t="str">
        <f t="shared" ref="X72:X73" si="315">IF(X42="","",X42+W72)</f>
        <v/>
      </c>
      <c r="Y72" s="75" t="str">
        <f t="shared" ref="Y72:Y73" si="316">IF(Y42="","",Y42+X72)</f>
        <v/>
      </c>
      <c r="Z72" s="75" t="str">
        <f t="shared" ref="Z72:Z73" si="317">IF(Z42="","",Z42+Y72)</f>
        <v/>
      </c>
      <c r="AA72" s="75" t="str">
        <f t="shared" ref="AA72:AA73" si="318">IF(AA42="","",AA42+Z72)</f>
        <v/>
      </c>
      <c r="AB72" s="75" t="str">
        <f t="shared" ref="AB72:AB73" si="319">IF(AB42="","",AB42+AA72)</f>
        <v/>
      </c>
      <c r="AC72" s="75" t="str">
        <f t="shared" ref="AC72:AC73" si="320">IF(AC42="","",AC42+AB72)</f>
        <v/>
      </c>
      <c r="AD72" s="75" t="str">
        <f t="shared" ref="AD72:AD73" si="321">IF(AD42="","",AD42+AC72)</f>
        <v/>
      </c>
      <c r="AE72" s="75" t="str">
        <f t="shared" ref="AE72:AE73" si="322">IF(AE42="","",AE42+AD72)</f>
        <v/>
      </c>
      <c r="AF72" s="75" t="str">
        <f t="shared" ref="AF72:AF73" si="323">IF(AF42="","",AF42+AE72)</f>
        <v/>
      </c>
      <c r="AG72" s="75" t="str">
        <f t="shared" ref="AG72:AG73" si="324">IF(AG42="","",AG42+AF72)</f>
        <v/>
      </c>
      <c r="AH72" s="75" t="str">
        <f t="shared" ref="AH72:AH73" si="325">IF(AH42="","",AH42+AG72)</f>
        <v/>
      </c>
      <c r="AI72" s="75" t="str">
        <f t="shared" ref="AI72:AI73" si="326">IF(AI42="","",AI42+AH72)</f>
        <v/>
      </c>
      <c r="AJ72" s="75" t="str">
        <f t="shared" ref="AJ72:AJ73" si="327">IF(AJ42="","",AJ42+AI72)</f>
        <v/>
      </c>
      <c r="AK72" s="75" t="str">
        <f t="shared" ref="AK72:AK73" si="328">IF(AK42="","",AK42+AJ72)</f>
        <v/>
      </c>
      <c r="AL72" s="75" t="str">
        <f t="shared" ref="AL72:AL73" si="329">IF(AL42="","",AL42+AK72)</f>
        <v/>
      </c>
      <c r="AM72" s="75" t="str">
        <f t="shared" ref="AM72:AM73" si="330">IF(AM42="","",AM42+AL72)</f>
        <v/>
      </c>
      <c r="AN72" s="75" t="str">
        <f t="shared" ref="AN72:AN73" si="331">IF(AN42="","",AN42+AM72)</f>
        <v/>
      </c>
      <c r="AO72" s="75" t="str">
        <f t="shared" ref="AO72:AO73" si="332">IF(AO42="","",AO42+AN72)</f>
        <v/>
      </c>
      <c r="AP72" s="75" t="str">
        <f t="shared" ref="AP72:AP73" si="333">IF(AP42="","",AP42+AO72)</f>
        <v/>
      </c>
      <c r="AQ72" s="75" t="str">
        <f t="shared" ref="AQ72:AQ73" si="334">IF(AQ42="","",AQ42+AP72)</f>
        <v/>
      </c>
      <c r="AR72" s="75" t="str">
        <f t="shared" ref="AR72:AR73" si="335">IF(AR42="","",AR42+AQ72)</f>
        <v/>
      </c>
      <c r="AS72" s="75" t="str">
        <f t="shared" ref="AS72:AS73" si="336">IF(AS42="","",AS42+AR72)</f>
        <v/>
      </c>
      <c r="AT72" s="75" t="str">
        <f t="shared" ref="AT72:AT73" si="337">IF(AT42="","",AT42+AS72)</f>
        <v/>
      </c>
      <c r="AU72" s="75" t="str">
        <f t="shared" ref="AU72:AU73" si="338">IF(AU42="","",AU42+AT72)</f>
        <v/>
      </c>
      <c r="AV72" s="75" t="str">
        <f t="shared" ref="AV72:AV73" si="339">IF(AV42="","",AV42+AU72)</f>
        <v/>
      </c>
      <c r="AW72" s="75" t="str">
        <f t="shared" ref="AW72:AW73" si="340">IF(AW42="","",AW42+AV72)</f>
        <v/>
      </c>
    </row>
    <row r="73" spans="1:49" hidden="1" x14ac:dyDescent="0.35">
      <c r="A73" s="63" t="s">
        <v>16</v>
      </c>
      <c r="B73" s="75" t="str">
        <f>IF(B43="","",B43)</f>
        <v/>
      </c>
      <c r="C73" s="75" t="str">
        <f t="shared" si="304"/>
        <v/>
      </c>
      <c r="D73" s="75" t="str">
        <f t="shared" si="304"/>
        <v/>
      </c>
      <c r="E73" s="75" t="str">
        <f t="shared" si="304"/>
        <v/>
      </c>
      <c r="F73" s="75" t="str">
        <f t="shared" si="304"/>
        <v/>
      </c>
      <c r="G73" s="75" t="str">
        <f t="shared" si="304"/>
        <v/>
      </c>
      <c r="H73" s="75" t="str">
        <f t="shared" si="304"/>
        <v/>
      </c>
      <c r="I73" s="75" t="str">
        <f t="shared" si="304"/>
        <v/>
      </c>
      <c r="J73" s="75" t="str">
        <f t="shared" si="304"/>
        <v/>
      </c>
      <c r="K73" s="75" t="str">
        <f t="shared" si="304"/>
        <v/>
      </c>
      <c r="L73" s="75" t="str">
        <f t="shared" si="304"/>
        <v/>
      </c>
      <c r="M73" s="75" t="str">
        <f t="shared" si="304"/>
        <v/>
      </c>
      <c r="N73" s="75" t="str">
        <f t="shared" si="305"/>
        <v/>
      </c>
      <c r="O73" s="75" t="str">
        <f t="shared" si="306"/>
        <v/>
      </c>
      <c r="P73" s="75" t="str">
        <f t="shared" si="307"/>
        <v/>
      </c>
      <c r="Q73" s="75" t="str">
        <f t="shared" si="308"/>
        <v/>
      </c>
      <c r="R73" s="75" t="str">
        <f t="shared" si="309"/>
        <v/>
      </c>
      <c r="S73" s="75" t="str">
        <f t="shared" si="310"/>
        <v/>
      </c>
      <c r="T73" s="75" t="str">
        <f t="shared" si="311"/>
        <v/>
      </c>
      <c r="U73" s="75" t="str">
        <f t="shared" si="312"/>
        <v/>
      </c>
      <c r="V73" s="75" t="str">
        <f t="shared" si="313"/>
        <v/>
      </c>
      <c r="W73" s="75" t="str">
        <f t="shared" si="314"/>
        <v/>
      </c>
      <c r="X73" s="75" t="str">
        <f t="shared" si="315"/>
        <v/>
      </c>
      <c r="Y73" s="75" t="str">
        <f t="shared" si="316"/>
        <v/>
      </c>
      <c r="Z73" s="75" t="str">
        <f t="shared" si="317"/>
        <v/>
      </c>
      <c r="AA73" s="75" t="str">
        <f t="shared" si="318"/>
        <v/>
      </c>
      <c r="AB73" s="75" t="str">
        <f t="shared" si="319"/>
        <v/>
      </c>
      <c r="AC73" s="75" t="str">
        <f t="shared" si="320"/>
        <v/>
      </c>
      <c r="AD73" s="75" t="str">
        <f t="shared" si="321"/>
        <v/>
      </c>
      <c r="AE73" s="75" t="str">
        <f t="shared" si="322"/>
        <v/>
      </c>
      <c r="AF73" s="75" t="str">
        <f t="shared" si="323"/>
        <v/>
      </c>
      <c r="AG73" s="75" t="str">
        <f t="shared" si="324"/>
        <v/>
      </c>
      <c r="AH73" s="75" t="str">
        <f t="shared" si="325"/>
        <v/>
      </c>
      <c r="AI73" s="75" t="str">
        <f t="shared" si="326"/>
        <v/>
      </c>
      <c r="AJ73" s="75" t="str">
        <f t="shared" si="327"/>
        <v/>
      </c>
      <c r="AK73" s="75" t="str">
        <f t="shared" si="328"/>
        <v/>
      </c>
      <c r="AL73" s="75" t="str">
        <f t="shared" si="329"/>
        <v/>
      </c>
      <c r="AM73" s="75" t="str">
        <f t="shared" si="330"/>
        <v/>
      </c>
      <c r="AN73" s="75" t="str">
        <f t="shared" si="331"/>
        <v/>
      </c>
      <c r="AO73" s="75" t="str">
        <f t="shared" si="332"/>
        <v/>
      </c>
      <c r="AP73" s="75" t="str">
        <f t="shared" si="333"/>
        <v/>
      </c>
      <c r="AQ73" s="75" t="str">
        <f t="shared" si="334"/>
        <v/>
      </c>
      <c r="AR73" s="75" t="str">
        <f t="shared" si="335"/>
        <v/>
      </c>
      <c r="AS73" s="75" t="str">
        <f t="shared" si="336"/>
        <v/>
      </c>
      <c r="AT73" s="75" t="str">
        <f t="shared" si="337"/>
        <v/>
      </c>
      <c r="AU73" s="75" t="str">
        <f t="shared" si="338"/>
        <v/>
      </c>
      <c r="AV73" s="75" t="str">
        <f t="shared" si="339"/>
        <v/>
      </c>
      <c r="AW73" s="75" t="str">
        <f t="shared" si="340"/>
        <v/>
      </c>
    </row>
    <row r="74" spans="1:49" hidden="1" x14ac:dyDescent="0.35">
      <c r="A74" s="63" t="s">
        <v>13</v>
      </c>
      <c r="B74" s="74" t="str">
        <f>IF(B70="","",IF(B70=0,"NA",B72/B70))</f>
        <v/>
      </c>
      <c r="C74" s="74" t="str">
        <f t="shared" ref="C74:N75" si="341">IF(C70="","",IF(C70=0,"NA",C72/C70))</f>
        <v/>
      </c>
      <c r="D74" s="74" t="str">
        <f t="shared" si="341"/>
        <v/>
      </c>
      <c r="E74" s="74" t="str">
        <f t="shared" si="341"/>
        <v/>
      </c>
      <c r="F74" s="74" t="str">
        <f t="shared" si="341"/>
        <v/>
      </c>
      <c r="G74" s="74" t="str">
        <f t="shared" si="341"/>
        <v/>
      </c>
      <c r="H74" s="74" t="str">
        <f t="shared" si="341"/>
        <v/>
      </c>
      <c r="I74" s="74" t="str">
        <f t="shared" si="341"/>
        <v/>
      </c>
      <c r="J74" s="74" t="str">
        <f t="shared" si="341"/>
        <v/>
      </c>
      <c r="K74" s="74" t="str">
        <f t="shared" si="341"/>
        <v/>
      </c>
      <c r="L74" s="74" t="str">
        <f t="shared" si="341"/>
        <v/>
      </c>
      <c r="M74" s="74" t="str">
        <f t="shared" si="341"/>
        <v/>
      </c>
      <c r="N74" s="74" t="str">
        <f t="shared" si="341"/>
        <v/>
      </c>
      <c r="O74" s="74" t="str">
        <f t="shared" ref="O74:AW74" si="342">IF(O70="","",IF(O70=0,"NA",O72/O70))</f>
        <v/>
      </c>
      <c r="P74" s="74" t="str">
        <f t="shared" si="342"/>
        <v/>
      </c>
      <c r="Q74" s="74" t="str">
        <f t="shared" si="342"/>
        <v/>
      </c>
      <c r="R74" s="74" t="str">
        <f t="shared" si="342"/>
        <v/>
      </c>
      <c r="S74" s="74" t="str">
        <f t="shared" si="342"/>
        <v/>
      </c>
      <c r="T74" s="74" t="str">
        <f t="shared" si="342"/>
        <v/>
      </c>
      <c r="U74" s="74" t="str">
        <f t="shared" si="342"/>
        <v/>
      </c>
      <c r="V74" s="74" t="str">
        <f t="shared" si="342"/>
        <v/>
      </c>
      <c r="W74" s="74" t="str">
        <f t="shared" si="342"/>
        <v/>
      </c>
      <c r="X74" s="74" t="str">
        <f t="shared" si="342"/>
        <v/>
      </c>
      <c r="Y74" s="74" t="str">
        <f t="shared" si="342"/>
        <v/>
      </c>
      <c r="Z74" s="74" t="str">
        <f t="shared" si="342"/>
        <v/>
      </c>
      <c r="AA74" s="74" t="str">
        <f t="shared" si="342"/>
        <v/>
      </c>
      <c r="AB74" s="74" t="str">
        <f t="shared" si="342"/>
        <v/>
      </c>
      <c r="AC74" s="74" t="str">
        <f t="shared" si="342"/>
        <v/>
      </c>
      <c r="AD74" s="74" t="str">
        <f t="shared" si="342"/>
        <v/>
      </c>
      <c r="AE74" s="74" t="str">
        <f t="shared" si="342"/>
        <v/>
      </c>
      <c r="AF74" s="74" t="str">
        <f t="shared" si="342"/>
        <v/>
      </c>
      <c r="AG74" s="74" t="str">
        <f t="shared" si="342"/>
        <v/>
      </c>
      <c r="AH74" s="74" t="str">
        <f t="shared" si="342"/>
        <v/>
      </c>
      <c r="AI74" s="74" t="str">
        <f t="shared" si="342"/>
        <v/>
      </c>
      <c r="AJ74" s="74" t="str">
        <f t="shared" si="342"/>
        <v/>
      </c>
      <c r="AK74" s="74" t="str">
        <f t="shared" si="342"/>
        <v/>
      </c>
      <c r="AL74" s="74" t="str">
        <f t="shared" si="342"/>
        <v/>
      </c>
      <c r="AM74" s="74" t="str">
        <f t="shared" si="342"/>
        <v/>
      </c>
      <c r="AN74" s="74" t="str">
        <f t="shared" si="342"/>
        <v/>
      </c>
      <c r="AO74" s="74" t="str">
        <f t="shared" si="342"/>
        <v/>
      </c>
      <c r="AP74" s="74" t="str">
        <f t="shared" si="342"/>
        <v/>
      </c>
      <c r="AQ74" s="74" t="str">
        <f t="shared" si="342"/>
        <v/>
      </c>
      <c r="AR74" s="74" t="str">
        <f t="shared" si="342"/>
        <v/>
      </c>
      <c r="AS74" s="74" t="str">
        <f t="shared" si="342"/>
        <v/>
      </c>
      <c r="AT74" s="74" t="str">
        <f t="shared" si="342"/>
        <v/>
      </c>
      <c r="AU74" s="74" t="str">
        <f t="shared" si="342"/>
        <v/>
      </c>
      <c r="AV74" s="74" t="str">
        <f t="shared" si="342"/>
        <v/>
      </c>
      <c r="AW74" s="74" t="str">
        <f t="shared" si="342"/>
        <v/>
      </c>
    </row>
    <row r="75" spans="1:49" hidden="1" x14ac:dyDescent="0.35">
      <c r="A75" s="63" t="s">
        <v>14</v>
      </c>
      <c r="B75" s="74" t="str">
        <f>IF(B71="","",IF(B71=0,"NA",B73/B71))</f>
        <v/>
      </c>
      <c r="C75" s="74" t="str">
        <f t="shared" si="341"/>
        <v/>
      </c>
      <c r="D75" s="74" t="str">
        <f t="shared" si="341"/>
        <v/>
      </c>
      <c r="E75" s="74" t="str">
        <f t="shared" si="341"/>
        <v/>
      </c>
      <c r="F75" s="74" t="str">
        <f t="shared" si="341"/>
        <v/>
      </c>
      <c r="G75" s="74" t="str">
        <f t="shared" si="341"/>
        <v/>
      </c>
      <c r="H75" s="74" t="str">
        <f t="shared" si="341"/>
        <v/>
      </c>
      <c r="I75" s="74" t="str">
        <f t="shared" si="341"/>
        <v/>
      </c>
      <c r="J75" s="74" t="str">
        <f t="shared" si="341"/>
        <v/>
      </c>
      <c r="K75" s="74" t="str">
        <f t="shared" si="341"/>
        <v/>
      </c>
      <c r="L75" s="74" t="str">
        <f t="shared" si="341"/>
        <v/>
      </c>
      <c r="M75" s="74" t="str">
        <f t="shared" si="341"/>
        <v/>
      </c>
      <c r="N75" s="74" t="str">
        <f t="shared" si="341"/>
        <v/>
      </c>
      <c r="O75" s="74" t="str">
        <f t="shared" ref="O75:AW75" si="343">IF(O71="","",IF(O71=0,"NA",O73/O71))</f>
        <v/>
      </c>
      <c r="P75" s="74" t="str">
        <f t="shared" si="343"/>
        <v/>
      </c>
      <c r="Q75" s="74" t="str">
        <f t="shared" si="343"/>
        <v/>
      </c>
      <c r="R75" s="74" t="str">
        <f t="shared" si="343"/>
        <v/>
      </c>
      <c r="S75" s="74" t="str">
        <f t="shared" si="343"/>
        <v/>
      </c>
      <c r="T75" s="74" t="str">
        <f t="shared" si="343"/>
        <v/>
      </c>
      <c r="U75" s="74" t="str">
        <f t="shared" si="343"/>
        <v/>
      </c>
      <c r="V75" s="74" t="str">
        <f t="shared" si="343"/>
        <v/>
      </c>
      <c r="W75" s="74" t="str">
        <f t="shared" si="343"/>
        <v/>
      </c>
      <c r="X75" s="74" t="str">
        <f t="shared" si="343"/>
        <v/>
      </c>
      <c r="Y75" s="74" t="str">
        <f t="shared" si="343"/>
        <v/>
      </c>
      <c r="Z75" s="74" t="str">
        <f t="shared" si="343"/>
        <v/>
      </c>
      <c r="AA75" s="74" t="str">
        <f t="shared" si="343"/>
        <v/>
      </c>
      <c r="AB75" s="74" t="str">
        <f t="shared" si="343"/>
        <v/>
      </c>
      <c r="AC75" s="74" t="str">
        <f t="shared" si="343"/>
        <v/>
      </c>
      <c r="AD75" s="74" t="str">
        <f t="shared" si="343"/>
        <v/>
      </c>
      <c r="AE75" s="74" t="str">
        <f t="shared" si="343"/>
        <v/>
      </c>
      <c r="AF75" s="74" t="str">
        <f t="shared" si="343"/>
        <v/>
      </c>
      <c r="AG75" s="74" t="str">
        <f t="shared" si="343"/>
        <v/>
      </c>
      <c r="AH75" s="74" t="str">
        <f t="shared" si="343"/>
        <v/>
      </c>
      <c r="AI75" s="74" t="str">
        <f t="shared" si="343"/>
        <v/>
      </c>
      <c r="AJ75" s="74" t="str">
        <f t="shared" si="343"/>
        <v/>
      </c>
      <c r="AK75" s="74" t="str">
        <f t="shared" si="343"/>
        <v/>
      </c>
      <c r="AL75" s="74" t="str">
        <f t="shared" si="343"/>
        <v/>
      </c>
      <c r="AM75" s="74" t="str">
        <f t="shared" si="343"/>
        <v/>
      </c>
      <c r="AN75" s="74" t="str">
        <f t="shared" si="343"/>
        <v/>
      </c>
      <c r="AO75" s="74" t="str">
        <f t="shared" si="343"/>
        <v/>
      </c>
      <c r="AP75" s="74" t="str">
        <f t="shared" si="343"/>
        <v/>
      </c>
      <c r="AQ75" s="74" t="str">
        <f t="shared" si="343"/>
        <v/>
      </c>
      <c r="AR75" s="74" t="str">
        <f t="shared" si="343"/>
        <v/>
      </c>
      <c r="AS75" s="74" t="str">
        <f t="shared" si="343"/>
        <v/>
      </c>
      <c r="AT75" s="74" t="str">
        <f t="shared" si="343"/>
        <v/>
      </c>
      <c r="AU75" s="74" t="str">
        <f t="shared" si="343"/>
        <v/>
      </c>
      <c r="AV75" s="74" t="str">
        <f t="shared" si="343"/>
        <v/>
      </c>
      <c r="AW75" s="74" t="str">
        <f t="shared" si="343"/>
        <v/>
      </c>
    </row>
    <row r="76" spans="1:49" x14ac:dyDescent="0.35">
      <c r="A76" s="119" t="s">
        <v>96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80"/>
  <sheetViews>
    <sheetView topLeftCell="A20" zoomScaleNormal="100" workbookViewId="0">
      <selection activeCell="A14" sqref="A14"/>
    </sheetView>
  </sheetViews>
  <sheetFormatPr defaultRowHeight="14.5" x14ac:dyDescent="0.35"/>
  <cols>
    <col min="1" max="1" width="62.08984375" style="69" bestFit="1" customWidth="1"/>
    <col min="2" max="2" width="8.90625" style="69"/>
    <col min="3" max="3" width="11.08984375" style="69" customWidth="1"/>
    <col min="4" max="4" width="10.453125" customWidth="1"/>
    <col min="8" max="8" width="9" customWidth="1"/>
    <col min="10" max="10" width="9.36328125" customWidth="1"/>
    <col min="16" max="16" width="9" customWidth="1"/>
  </cols>
  <sheetData>
    <row r="1" spans="1:17" ht="28.25" customHeight="1" x14ac:dyDescent="0.35">
      <c r="A1" s="117" t="s">
        <v>38</v>
      </c>
      <c r="B1"/>
      <c r="C1"/>
    </row>
    <row r="2" spans="1:17" x14ac:dyDescent="0.35">
      <c r="A2" s="100" t="s">
        <v>100</v>
      </c>
      <c r="B2" s="77"/>
      <c r="C2" s="78"/>
    </row>
    <row r="3" spans="1:17" x14ac:dyDescent="0.35">
      <c r="A3" s="137" t="s">
        <v>25</v>
      </c>
      <c r="B3" s="132">
        <v>600</v>
      </c>
      <c r="C3" s="78"/>
      <c r="E3" s="116"/>
      <c r="F3" s="116"/>
      <c r="G3" s="116"/>
      <c r="H3" s="116"/>
      <c r="I3" s="116"/>
      <c r="J3" s="116"/>
      <c r="K3" s="116"/>
    </row>
    <row r="4" spans="1:17" x14ac:dyDescent="0.35">
      <c r="A4" s="137" t="s">
        <v>7</v>
      </c>
      <c r="B4" s="132">
        <v>4</v>
      </c>
      <c r="C4" s="78" t="s">
        <v>5</v>
      </c>
      <c r="E4" s="120"/>
      <c r="F4" s="116"/>
      <c r="G4" s="116"/>
      <c r="H4" s="116"/>
      <c r="I4" s="116"/>
      <c r="J4" s="116"/>
      <c r="K4" s="116"/>
    </row>
    <row r="5" spans="1:17" x14ac:dyDescent="0.35">
      <c r="A5" s="137" t="s">
        <v>2</v>
      </c>
      <c r="B5" s="133">
        <v>0.95</v>
      </c>
      <c r="C5" s="78"/>
      <c r="E5" s="116"/>
      <c r="F5" s="116"/>
      <c r="G5" s="116"/>
      <c r="H5" s="116"/>
      <c r="I5" s="116"/>
      <c r="J5" s="116"/>
      <c r="K5" s="116"/>
    </row>
    <row r="6" spans="1:17" x14ac:dyDescent="0.35">
      <c r="A6" s="137" t="s">
        <v>26</v>
      </c>
      <c r="B6" s="133">
        <v>0.85</v>
      </c>
      <c r="C6" s="78"/>
      <c r="E6" s="116"/>
      <c r="F6" s="116"/>
      <c r="G6" s="116"/>
      <c r="H6" s="116"/>
      <c r="I6" s="116"/>
      <c r="J6" s="116"/>
      <c r="K6" s="116"/>
      <c r="M6" s="1"/>
    </row>
    <row r="7" spans="1:17" x14ac:dyDescent="0.35">
      <c r="A7" s="137" t="s">
        <v>27</v>
      </c>
      <c r="B7" s="134">
        <v>0.75</v>
      </c>
      <c r="C7" s="82"/>
      <c r="E7" s="116"/>
      <c r="F7" s="116"/>
      <c r="G7" s="116"/>
      <c r="H7" s="116"/>
      <c r="I7" s="116"/>
      <c r="J7" s="116"/>
      <c r="K7" s="116"/>
      <c r="M7" s="1"/>
    </row>
    <row r="8" spans="1:17" x14ac:dyDescent="0.35">
      <c r="A8" s="137" t="s">
        <v>31</v>
      </c>
      <c r="B8" s="135">
        <v>3</v>
      </c>
      <c r="C8" s="84" t="s">
        <v>1</v>
      </c>
      <c r="M8" s="1"/>
    </row>
    <row r="9" spans="1:17" x14ac:dyDescent="0.35">
      <c r="A9" s="138" t="s">
        <v>32</v>
      </c>
      <c r="B9" s="136">
        <v>6</v>
      </c>
      <c r="C9" s="82" t="s">
        <v>1</v>
      </c>
    </row>
    <row r="10" spans="1:17" x14ac:dyDescent="0.35">
      <c r="A10" s="121" t="s">
        <v>35</v>
      </c>
      <c r="B10" s="86"/>
    </row>
    <row r="11" spans="1:17" x14ac:dyDescent="0.35">
      <c r="A11" s="121" t="s">
        <v>35</v>
      </c>
    </row>
    <row r="12" spans="1:17" x14ac:dyDescent="0.35">
      <c r="A12" s="126" t="s">
        <v>6</v>
      </c>
      <c r="B12" s="127" t="s">
        <v>43</v>
      </c>
      <c r="C12" s="128" t="s">
        <v>44</v>
      </c>
      <c r="D12" s="128" t="s">
        <v>45</v>
      </c>
      <c r="E12" s="128" t="s">
        <v>46</v>
      </c>
      <c r="F12" s="128" t="s">
        <v>47</v>
      </c>
      <c r="G12" s="128" t="s">
        <v>48</v>
      </c>
      <c r="H12" s="128" t="s">
        <v>49</v>
      </c>
      <c r="I12" s="128" t="s">
        <v>50</v>
      </c>
      <c r="J12" s="128" t="s">
        <v>51</v>
      </c>
      <c r="K12" s="128" t="s">
        <v>52</v>
      </c>
      <c r="L12" s="128" t="s">
        <v>53</v>
      </c>
      <c r="M12" s="128" t="s">
        <v>54</v>
      </c>
      <c r="N12" s="128" t="s">
        <v>56</v>
      </c>
      <c r="O12" s="128" t="s">
        <v>57</v>
      </c>
      <c r="P12" s="128" t="s">
        <v>58</v>
      </c>
      <c r="Q12" s="128" t="s">
        <v>59</v>
      </c>
    </row>
    <row r="13" spans="1:17" x14ac:dyDescent="0.35">
      <c r="A13" s="126" t="s">
        <v>55</v>
      </c>
      <c r="B13" s="129">
        <v>1</v>
      </c>
      <c r="C13" s="130">
        <v>2</v>
      </c>
      <c r="D13" s="130">
        <v>3</v>
      </c>
      <c r="E13" s="130">
        <v>4</v>
      </c>
      <c r="F13" s="130">
        <v>5</v>
      </c>
      <c r="G13" s="130">
        <v>6</v>
      </c>
      <c r="H13" s="130">
        <v>7</v>
      </c>
      <c r="I13" s="130">
        <v>8</v>
      </c>
      <c r="J13" s="130">
        <v>9</v>
      </c>
      <c r="K13" s="130">
        <v>10</v>
      </c>
      <c r="L13" s="130">
        <v>11</v>
      </c>
      <c r="M13" s="130">
        <v>12</v>
      </c>
      <c r="N13" s="130">
        <v>13</v>
      </c>
      <c r="O13" s="130">
        <v>14</v>
      </c>
      <c r="P13" s="130">
        <v>15</v>
      </c>
      <c r="Q13" s="130">
        <v>16</v>
      </c>
    </row>
    <row r="14" spans="1:17" x14ac:dyDescent="0.35">
      <c r="A14" s="63" t="s">
        <v>102</v>
      </c>
      <c r="B14" s="111">
        <f>B15</f>
        <v>200</v>
      </c>
      <c r="C14" s="111">
        <f>B14+C15</f>
        <v>200</v>
      </c>
      <c r="D14" s="111">
        <f t="shared" ref="D14:F14" si="0">C14+D15</f>
        <v>200</v>
      </c>
      <c r="E14" s="111">
        <f t="shared" si="0"/>
        <v>300</v>
      </c>
      <c r="F14" s="111">
        <f t="shared" si="0"/>
        <v>300</v>
      </c>
      <c r="G14" s="111">
        <f t="shared" ref="G14" si="1">F14+G15</f>
        <v>300</v>
      </c>
      <c r="H14" s="111">
        <f t="shared" ref="H14:I14" si="2">G14+H15</f>
        <v>500</v>
      </c>
      <c r="I14" s="111">
        <f t="shared" si="2"/>
        <v>500</v>
      </c>
      <c r="J14" s="111">
        <f t="shared" ref="J14" si="3">I14+J15</f>
        <v>500</v>
      </c>
      <c r="K14" s="111">
        <f t="shared" ref="K14:L14" si="4">J14+K15</f>
        <v>600</v>
      </c>
      <c r="L14" s="111">
        <f t="shared" si="4"/>
        <v>600</v>
      </c>
      <c r="M14" s="111"/>
      <c r="N14" s="111"/>
      <c r="O14" s="111"/>
      <c r="P14" s="111"/>
      <c r="Q14" s="111"/>
    </row>
    <row r="15" spans="1:17" x14ac:dyDescent="0.35">
      <c r="A15" s="69" t="s">
        <v>128</v>
      </c>
      <c r="B15" s="62">
        <v>200</v>
      </c>
      <c r="C15" s="62">
        <v>0</v>
      </c>
      <c r="D15" s="6">
        <v>0</v>
      </c>
      <c r="E15" s="6">
        <v>100</v>
      </c>
      <c r="F15" s="6">
        <v>0</v>
      </c>
      <c r="G15" s="6">
        <v>0</v>
      </c>
      <c r="H15" s="6">
        <v>200</v>
      </c>
      <c r="I15" s="6">
        <v>0</v>
      </c>
      <c r="J15" s="6">
        <v>0</v>
      </c>
      <c r="K15" s="6">
        <v>100</v>
      </c>
      <c r="L15" s="6">
        <v>0</v>
      </c>
      <c r="M15" s="6"/>
      <c r="N15" s="22"/>
      <c r="O15" s="22"/>
      <c r="P15" s="22"/>
      <c r="Q15" s="22"/>
    </row>
    <row r="16" spans="1:17" s="1" customFormat="1" x14ac:dyDescent="0.35">
      <c r="A16" s="62" t="s">
        <v>119</v>
      </c>
      <c r="B16" s="62">
        <v>95</v>
      </c>
      <c r="C16" s="62">
        <v>3</v>
      </c>
      <c r="D16" s="6">
        <v>0</v>
      </c>
      <c r="E16" s="6">
        <v>45</v>
      </c>
      <c r="F16" s="6">
        <v>0</v>
      </c>
      <c r="G16" s="6">
        <v>0</v>
      </c>
      <c r="H16" s="6">
        <v>115</v>
      </c>
      <c r="I16" s="6">
        <v>0</v>
      </c>
      <c r="J16" s="6">
        <v>0</v>
      </c>
      <c r="K16" s="6"/>
      <c r="L16" s="6"/>
      <c r="M16" s="6"/>
      <c r="N16" s="6"/>
      <c r="O16" s="6"/>
      <c r="P16" s="6"/>
      <c r="Q16" s="6"/>
    </row>
    <row r="17" spans="1:26 16384:16384" s="1" customFormat="1" x14ac:dyDescent="0.35">
      <c r="A17" s="62" t="s">
        <v>120</v>
      </c>
      <c r="B17" s="62">
        <v>95</v>
      </c>
      <c r="C17" s="62">
        <v>1</v>
      </c>
      <c r="D17" s="6">
        <v>0</v>
      </c>
      <c r="E17" s="6">
        <v>35</v>
      </c>
      <c r="F17" s="6">
        <v>0</v>
      </c>
      <c r="G17" s="6">
        <v>0</v>
      </c>
      <c r="H17" s="6">
        <v>120</v>
      </c>
      <c r="I17" s="6">
        <v>0</v>
      </c>
      <c r="J17" s="6">
        <v>0</v>
      </c>
      <c r="K17" s="6"/>
      <c r="L17" s="6"/>
      <c r="M17" s="6"/>
      <c r="N17" s="6"/>
      <c r="O17" s="6"/>
      <c r="P17" s="6"/>
      <c r="Q17" s="6"/>
    </row>
    <row r="18" spans="1:26 16384:16384" x14ac:dyDescent="0.35">
      <c r="A18" s="63" t="s">
        <v>103</v>
      </c>
      <c r="B18" s="63">
        <f>IF((AND(B16="",B17="")),"",B16+B17)</f>
        <v>190</v>
      </c>
      <c r="C18" s="63">
        <f t="shared" ref="C18:Q18" si="5">IF((AND(C16="",C17="")),"",C16+C17)</f>
        <v>4</v>
      </c>
      <c r="D18" s="10">
        <f t="shared" si="5"/>
        <v>0</v>
      </c>
      <c r="E18" s="10">
        <f t="shared" si="5"/>
        <v>80</v>
      </c>
      <c r="F18" s="10">
        <f t="shared" si="5"/>
        <v>0</v>
      </c>
      <c r="G18" s="10">
        <f t="shared" si="5"/>
        <v>0</v>
      </c>
      <c r="H18" s="10">
        <f t="shared" si="5"/>
        <v>235</v>
      </c>
      <c r="I18" s="10">
        <f t="shared" si="5"/>
        <v>0</v>
      </c>
      <c r="J18" s="10">
        <f t="shared" si="5"/>
        <v>0</v>
      </c>
      <c r="K18" s="10" t="str">
        <f t="shared" si="5"/>
        <v/>
      </c>
      <c r="L18" s="10" t="str">
        <f t="shared" si="5"/>
        <v/>
      </c>
      <c r="M18" s="10" t="str">
        <f t="shared" si="5"/>
        <v/>
      </c>
      <c r="N18" s="10" t="str">
        <f t="shared" si="5"/>
        <v/>
      </c>
      <c r="O18" s="10" t="str">
        <f t="shared" si="5"/>
        <v/>
      </c>
      <c r="P18" s="10" t="str">
        <f t="shared" si="5"/>
        <v/>
      </c>
      <c r="Q18" s="10" t="str">
        <f t="shared" si="5"/>
        <v/>
      </c>
    </row>
    <row r="19" spans="1:26 16384:16384" s="1" customFormat="1" x14ac:dyDescent="0.35">
      <c r="A19" s="71" t="s">
        <v>104</v>
      </c>
      <c r="B19" s="71">
        <f>IF(B18="","",IF(B15=0,0,B18/B$15))</f>
        <v>0.95</v>
      </c>
      <c r="C19" s="71" t="str">
        <f>IF(C18="","",IF(C15=0,"NA",C18/C$15))</f>
        <v>NA</v>
      </c>
      <c r="D19" s="11" t="str">
        <f t="shared" ref="D19:Q19" si="6">IF(D18="","",IF(D15=0,"NA",D18/D$15))</f>
        <v>NA</v>
      </c>
      <c r="E19" s="11">
        <f t="shared" si="6"/>
        <v>0.8</v>
      </c>
      <c r="F19" s="11" t="str">
        <f t="shared" si="6"/>
        <v>NA</v>
      </c>
      <c r="G19" s="11" t="str">
        <f t="shared" si="6"/>
        <v>NA</v>
      </c>
      <c r="H19" s="11">
        <f t="shared" si="6"/>
        <v>1.175</v>
      </c>
      <c r="I19" s="11" t="str">
        <f t="shared" si="6"/>
        <v>NA</v>
      </c>
      <c r="J19" s="11" t="str">
        <f t="shared" si="6"/>
        <v>NA</v>
      </c>
      <c r="K19" s="11" t="str">
        <f t="shared" si="6"/>
        <v/>
      </c>
      <c r="L19" s="11" t="str">
        <f t="shared" si="6"/>
        <v/>
      </c>
      <c r="M19" s="11" t="str">
        <f t="shared" si="6"/>
        <v/>
      </c>
      <c r="N19" s="11" t="str">
        <f t="shared" si="6"/>
        <v/>
      </c>
      <c r="O19" s="11" t="str">
        <f t="shared" si="6"/>
        <v/>
      </c>
      <c r="P19" s="11" t="str">
        <f t="shared" si="6"/>
        <v/>
      </c>
      <c r="Q19" s="11" t="str">
        <f t="shared" si="6"/>
        <v/>
      </c>
      <c r="XFD19" s="1" t="e">
        <f>XFD18/#REF!</f>
        <v>#REF!</v>
      </c>
    </row>
    <row r="20" spans="1:26 16384:16384" s="1" customFormat="1" ht="15" thickBot="1" x14ac:dyDescent="0.4">
      <c r="A20" s="64" t="s">
        <v>105</v>
      </c>
      <c r="B20" s="64">
        <f>IF(B18="","",B18)</f>
        <v>190</v>
      </c>
      <c r="C20" s="64">
        <f>IF(C18="","",C18+B20)</f>
        <v>194</v>
      </c>
      <c r="D20" s="12">
        <f>IF(D18="","",D18+C20)</f>
        <v>194</v>
      </c>
      <c r="E20" s="12">
        <f t="shared" ref="E20:Q20" si="7">IF(E18="","",E18+D20)</f>
        <v>274</v>
      </c>
      <c r="F20" s="12">
        <f>IF(F18="","",F18+E20)</f>
        <v>274</v>
      </c>
      <c r="G20" s="12">
        <f>IF(G18="","",G18+F20)</f>
        <v>274</v>
      </c>
      <c r="H20" s="12">
        <f t="shared" si="7"/>
        <v>509</v>
      </c>
      <c r="I20" s="12">
        <f t="shared" si="7"/>
        <v>509</v>
      </c>
      <c r="J20" s="12">
        <f t="shared" si="7"/>
        <v>509</v>
      </c>
      <c r="K20" s="12" t="str">
        <f t="shared" si="7"/>
        <v/>
      </c>
      <c r="L20" s="12" t="str">
        <f t="shared" si="7"/>
        <v/>
      </c>
      <c r="M20" s="12" t="str">
        <f t="shared" si="7"/>
        <v/>
      </c>
      <c r="N20" s="12" t="str">
        <f t="shared" si="7"/>
        <v/>
      </c>
      <c r="O20" s="12" t="str">
        <f t="shared" si="7"/>
        <v/>
      </c>
      <c r="P20" s="12" t="str">
        <f t="shared" si="7"/>
        <v/>
      </c>
      <c r="Q20" s="12" t="str">
        <f t="shared" si="7"/>
        <v/>
      </c>
    </row>
    <row r="21" spans="1:26 16384:16384" s="18" customFormat="1" ht="15" thickBot="1" x14ac:dyDescent="0.4">
      <c r="A21" s="87" t="s">
        <v>8</v>
      </c>
      <c r="B21" s="88">
        <f>IF(B18="","",(B20/B15))</f>
        <v>0.95</v>
      </c>
      <c r="C21" s="89">
        <f>IF(C18="","",C20/(SUM(B15:C15)))</f>
        <v>0.97</v>
      </c>
      <c r="D21" s="16">
        <f>IF(D18="","",D20/(SUM(B15:D15)))</f>
        <v>0.97</v>
      </c>
      <c r="E21" s="16">
        <f>IF(E18="","",E20/(SUM(B15:E15)))</f>
        <v>0.91333333333333333</v>
      </c>
      <c r="F21" s="16">
        <f>IF(F18="","",F20/(SUM(B15:F15)))</f>
        <v>0.91333333333333333</v>
      </c>
      <c r="G21" s="16">
        <f>IF(G18="","",G20/(SUM(B15:G15)))</f>
        <v>0.91333333333333333</v>
      </c>
      <c r="H21" s="16">
        <f>IF(H18="","",H20/(SUM(B15:H15)))</f>
        <v>1.018</v>
      </c>
      <c r="I21" s="16">
        <f>IF(I18="","",I20/(SUM(B15:I15)))</f>
        <v>1.018</v>
      </c>
      <c r="J21" s="16">
        <f>IF(J18="","",J20/(SUM(B15:J15)))</f>
        <v>1.018</v>
      </c>
      <c r="K21" s="16" t="str">
        <f>IF(K18="","",K20/(SUM(B15:K15)))</f>
        <v/>
      </c>
      <c r="L21" s="16" t="str">
        <f>IF(L18="","",L20/(SUM(B15:L15)))</f>
        <v/>
      </c>
      <c r="M21" s="16" t="str">
        <f>IF(M18="","",M20/(SUM(B15:M15)))</f>
        <v/>
      </c>
      <c r="N21" s="16" t="str">
        <f>IF(N18="","",N20/(SUM(B15:N15)))</f>
        <v/>
      </c>
      <c r="O21" s="16" t="str">
        <f>IF(O18="","",O20/(SUM(B15:O15)))</f>
        <v/>
      </c>
      <c r="P21" s="16" t="str">
        <f>IF(P18="","",P20/(SUM(B15:P15)))</f>
        <v/>
      </c>
      <c r="Q21" s="16" t="str">
        <f>IF(Q18="","",Q20/(SUM(B15:Q15)))</f>
        <v/>
      </c>
    </row>
    <row r="22" spans="1:26 16384:16384" s="2" customFormat="1" x14ac:dyDescent="0.35">
      <c r="A22" s="106" t="s">
        <v>107</v>
      </c>
      <c r="B22" s="105">
        <f>$B$5</f>
        <v>0.95</v>
      </c>
      <c r="C22" s="105">
        <f t="shared" ref="C22:Q22" si="8">$B$5</f>
        <v>0.95</v>
      </c>
      <c r="D22" s="105">
        <f t="shared" si="8"/>
        <v>0.95</v>
      </c>
      <c r="E22" s="105">
        <f t="shared" si="8"/>
        <v>0.95</v>
      </c>
      <c r="F22" s="105">
        <f t="shared" si="8"/>
        <v>0.95</v>
      </c>
      <c r="G22" s="105">
        <f t="shared" si="8"/>
        <v>0.95</v>
      </c>
      <c r="H22" s="105">
        <f t="shared" si="8"/>
        <v>0.95</v>
      </c>
      <c r="I22" s="105">
        <f t="shared" si="8"/>
        <v>0.95</v>
      </c>
      <c r="J22" s="105">
        <f t="shared" si="8"/>
        <v>0.95</v>
      </c>
      <c r="K22" s="105">
        <f t="shared" si="8"/>
        <v>0.95</v>
      </c>
      <c r="L22" s="105">
        <f t="shared" si="8"/>
        <v>0.95</v>
      </c>
      <c r="M22" s="105">
        <f t="shared" si="8"/>
        <v>0.95</v>
      </c>
      <c r="N22" s="105">
        <f t="shared" si="8"/>
        <v>0.95</v>
      </c>
      <c r="O22" s="105">
        <f t="shared" si="8"/>
        <v>0.95</v>
      </c>
      <c r="P22" s="105">
        <f t="shared" si="8"/>
        <v>0.95</v>
      </c>
      <c r="Q22" s="105">
        <f t="shared" si="8"/>
        <v>0.95</v>
      </c>
    </row>
    <row r="23" spans="1:26 16384:16384" s="2" customFormat="1" x14ac:dyDescent="0.35">
      <c r="A23" s="62" t="s">
        <v>121</v>
      </c>
      <c r="B23" s="62">
        <v>95</v>
      </c>
      <c r="C23" s="62">
        <v>0</v>
      </c>
      <c r="D23" s="6">
        <v>0</v>
      </c>
      <c r="E23" s="6">
        <v>40</v>
      </c>
      <c r="F23" s="6">
        <v>0</v>
      </c>
      <c r="G23" s="6">
        <v>0</v>
      </c>
      <c r="H23" s="6">
        <v>100</v>
      </c>
      <c r="I23" s="6">
        <v>0</v>
      </c>
      <c r="J23" s="6">
        <v>0</v>
      </c>
      <c r="K23" s="6"/>
      <c r="L23" s="6"/>
      <c r="M23" s="6"/>
      <c r="N23" s="6"/>
      <c r="O23" s="6"/>
      <c r="P23" s="6"/>
      <c r="Q23" s="6"/>
    </row>
    <row r="24" spans="1:26 16384:16384" s="2" customFormat="1" x14ac:dyDescent="0.35">
      <c r="A24" s="62" t="s">
        <v>122</v>
      </c>
      <c r="B24" s="62">
        <v>90</v>
      </c>
      <c r="C24" s="62">
        <v>1</v>
      </c>
      <c r="D24" s="6">
        <v>0</v>
      </c>
      <c r="E24" s="6">
        <v>35</v>
      </c>
      <c r="F24" s="6">
        <v>0</v>
      </c>
      <c r="G24" s="6">
        <v>0</v>
      </c>
      <c r="H24" s="6">
        <v>115</v>
      </c>
      <c r="I24" s="6">
        <v>0</v>
      </c>
      <c r="J24" s="6">
        <v>0</v>
      </c>
      <c r="K24" s="6"/>
      <c r="L24" s="6"/>
      <c r="M24" s="6"/>
      <c r="N24" s="6"/>
      <c r="O24" s="6"/>
      <c r="P24" s="6"/>
      <c r="Q24" s="6"/>
      <c r="Z24" s="54"/>
    </row>
    <row r="25" spans="1:26 16384:16384" s="1" customFormat="1" x14ac:dyDescent="0.35">
      <c r="A25" s="63" t="s">
        <v>108</v>
      </c>
      <c r="B25" s="63">
        <f>IF((AND(B23="",B24="")),"",B23+B24)</f>
        <v>185</v>
      </c>
      <c r="C25" s="63">
        <f t="shared" ref="C25:Q25" si="9">IF((AND(C23="",C24="")),"",C23+C24)</f>
        <v>1</v>
      </c>
      <c r="D25" s="10">
        <f t="shared" si="9"/>
        <v>0</v>
      </c>
      <c r="E25" s="10">
        <f t="shared" si="9"/>
        <v>75</v>
      </c>
      <c r="F25" s="10">
        <f t="shared" si="9"/>
        <v>0</v>
      </c>
      <c r="G25" s="10">
        <f t="shared" si="9"/>
        <v>0</v>
      </c>
      <c r="H25" s="10">
        <f t="shared" si="9"/>
        <v>215</v>
      </c>
      <c r="I25" s="10">
        <f t="shared" si="9"/>
        <v>0</v>
      </c>
      <c r="J25" s="10">
        <f t="shared" si="9"/>
        <v>0</v>
      </c>
      <c r="K25" s="10" t="str">
        <f t="shared" si="9"/>
        <v/>
      </c>
      <c r="L25" s="10" t="str">
        <f t="shared" si="9"/>
        <v/>
      </c>
      <c r="M25" s="10" t="str">
        <f t="shared" si="9"/>
        <v/>
      </c>
      <c r="N25" s="10" t="str">
        <f t="shared" si="9"/>
        <v/>
      </c>
      <c r="O25" s="10" t="str">
        <f t="shared" si="9"/>
        <v/>
      </c>
      <c r="P25" s="10" t="str">
        <f t="shared" si="9"/>
        <v/>
      </c>
      <c r="Q25" s="10" t="str">
        <f t="shared" si="9"/>
        <v/>
      </c>
    </row>
    <row r="26" spans="1:26 16384:16384" s="1" customFormat="1" ht="15" thickBot="1" x14ac:dyDescent="0.4">
      <c r="A26" s="64" t="s">
        <v>109</v>
      </c>
      <c r="B26" s="64">
        <f>IF(B25="","",B25)</f>
        <v>185</v>
      </c>
      <c r="C26" s="64">
        <f t="shared" ref="C26:H26" si="10">IF(C25="","",B26+C25)</f>
        <v>186</v>
      </c>
      <c r="D26" s="12">
        <f t="shared" si="10"/>
        <v>186</v>
      </c>
      <c r="E26" s="12">
        <f t="shared" si="10"/>
        <v>261</v>
      </c>
      <c r="F26" s="12">
        <f t="shared" si="10"/>
        <v>261</v>
      </c>
      <c r="G26" s="12">
        <f t="shared" si="10"/>
        <v>261</v>
      </c>
      <c r="H26" s="12">
        <f t="shared" si="10"/>
        <v>476</v>
      </c>
      <c r="I26" s="12">
        <f t="shared" ref="I26:Q26" si="11">IF(I25="","",H26+I25)</f>
        <v>476</v>
      </c>
      <c r="J26" s="12">
        <f t="shared" si="11"/>
        <v>476</v>
      </c>
      <c r="K26" s="12" t="str">
        <f t="shared" si="11"/>
        <v/>
      </c>
      <c r="L26" s="12" t="str">
        <f t="shared" si="11"/>
        <v/>
      </c>
      <c r="M26" s="12" t="str">
        <f t="shared" si="11"/>
        <v/>
      </c>
      <c r="N26" s="12" t="str">
        <f t="shared" si="11"/>
        <v/>
      </c>
      <c r="O26" s="12" t="str">
        <f t="shared" si="11"/>
        <v/>
      </c>
      <c r="P26" s="12" t="str">
        <f t="shared" si="11"/>
        <v/>
      </c>
      <c r="Q26" s="12" t="str">
        <f t="shared" si="11"/>
        <v/>
      </c>
    </row>
    <row r="27" spans="1:26 16384:16384" s="18" customFormat="1" ht="15" thickBot="1" x14ac:dyDescent="0.4">
      <c r="A27" s="90" t="s">
        <v>110</v>
      </c>
      <c r="B27" s="91">
        <f>IF(B25="","",IF(B25=0,"NA",B26/B20))</f>
        <v>0.97368421052631582</v>
      </c>
      <c r="C27" s="91">
        <f t="shared" ref="C27:Q27" si="12">IF(C25="","",IF(C26=0,"NA",C26/C20))</f>
        <v>0.95876288659793818</v>
      </c>
      <c r="D27" s="20">
        <f t="shared" si="12"/>
        <v>0.95876288659793818</v>
      </c>
      <c r="E27" s="20">
        <f t="shared" si="12"/>
        <v>0.95255474452554745</v>
      </c>
      <c r="F27" s="20">
        <f t="shared" si="12"/>
        <v>0.95255474452554745</v>
      </c>
      <c r="G27" s="20">
        <f t="shared" si="12"/>
        <v>0.95255474452554745</v>
      </c>
      <c r="H27" s="20">
        <f t="shared" si="12"/>
        <v>0.93516699410609039</v>
      </c>
      <c r="I27" s="20">
        <f t="shared" si="12"/>
        <v>0.93516699410609039</v>
      </c>
      <c r="J27" s="20">
        <f t="shared" si="12"/>
        <v>0.93516699410609039</v>
      </c>
      <c r="K27" s="20" t="str">
        <f t="shared" si="12"/>
        <v/>
      </c>
      <c r="L27" s="20" t="str">
        <f t="shared" si="12"/>
        <v/>
      </c>
      <c r="M27" s="20" t="str">
        <f t="shared" si="12"/>
        <v/>
      </c>
      <c r="N27" s="20" t="str">
        <f t="shared" si="12"/>
        <v/>
      </c>
      <c r="O27" s="20" t="str">
        <f t="shared" si="12"/>
        <v/>
      </c>
      <c r="P27" s="20" t="str">
        <f t="shared" si="12"/>
        <v/>
      </c>
      <c r="Q27" s="20" t="str">
        <f t="shared" si="12"/>
        <v/>
      </c>
    </row>
    <row r="28" spans="1:26 16384:16384" s="1" customFormat="1" x14ac:dyDescent="0.35">
      <c r="A28" s="106" t="s">
        <v>111</v>
      </c>
      <c r="B28" s="105">
        <f>$B$6</f>
        <v>0.85</v>
      </c>
      <c r="C28" s="105">
        <f t="shared" ref="C28:Q28" si="13">$B$6</f>
        <v>0.85</v>
      </c>
      <c r="D28" s="107">
        <f t="shared" si="13"/>
        <v>0.85</v>
      </c>
      <c r="E28" s="107">
        <f t="shared" si="13"/>
        <v>0.85</v>
      </c>
      <c r="F28" s="107">
        <f t="shared" si="13"/>
        <v>0.85</v>
      </c>
      <c r="G28" s="107">
        <f t="shared" si="13"/>
        <v>0.85</v>
      </c>
      <c r="H28" s="107">
        <f t="shared" si="13"/>
        <v>0.85</v>
      </c>
      <c r="I28" s="107">
        <f t="shared" si="13"/>
        <v>0.85</v>
      </c>
      <c r="J28" s="107">
        <f t="shared" si="13"/>
        <v>0.85</v>
      </c>
      <c r="K28" s="107">
        <f t="shared" si="13"/>
        <v>0.85</v>
      </c>
      <c r="L28" s="107">
        <f t="shared" si="13"/>
        <v>0.85</v>
      </c>
      <c r="M28" s="107">
        <f t="shared" si="13"/>
        <v>0.85</v>
      </c>
      <c r="N28" s="107">
        <f t="shared" si="13"/>
        <v>0.85</v>
      </c>
      <c r="O28" s="107">
        <f t="shared" si="13"/>
        <v>0.85</v>
      </c>
      <c r="P28" s="107">
        <f t="shared" si="13"/>
        <v>0.85</v>
      </c>
      <c r="Q28" s="107">
        <f t="shared" si="13"/>
        <v>0.85</v>
      </c>
    </row>
    <row r="29" spans="1:26 16384:16384" s="1" customFormat="1" x14ac:dyDescent="0.35">
      <c r="A29" s="62" t="s">
        <v>123</v>
      </c>
      <c r="B29" s="62">
        <v>0</v>
      </c>
      <c r="C29" s="62">
        <v>0</v>
      </c>
      <c r="D29" s="5">
        <v>0</v>
      </c>
      <c r="E29" s="5">
        <v>95</v>
      </c>
      <c r="F29" s="6">
        <v>3</v>
      </c>
      <c r="G29" s="6">
        <v>0</v>
      </c>
      <c r="H29" s="6">
        <v>45</v>
      </c>
      <c r="I29" s="6">
        <v>0</v>
      </c>
      <c r="J29" s="6">
        <v>0</v>
      </c>
      <c r="K29" s="6">
        <v>115</v>
      </c>
      <c r="L29" s="6"/>
      <c r="M29" s="6"/>
      <c r="N29" s="5"/>
      <c r="O29" s="5"/>
      <c r="P29" s="5"/>
      <c r="Q29" s="5"/>
    </row>
    <row r="30" spans="1:26 16384:16384" s="1" customFormat="1" x14ac:dyDescent="0.35">
      <c r="A30" s="62" t="s">
        <v>124</v>
      </c>
      <c r="B30" s="62">
        <v>0</v>
      </c>
      <c r="C30" s="62">
        <v>0</v>
      </c>
      <c r="D30" s="5">
        <v>0</v>
      </c>
      <c r="E30" s="5">
        <v>95</v>
      </c>
      <c r="F30" s="6">
        <v>1</v>
      </c>
      <c r="G30" s="6">
        <v>0</v>
      </c>
      <c r="H30" s="6">
        <v>35</v>
      </c>
      <c r="I30" s="6">
        <v>0</v>
      </c>
      <c r="J30" s="6">
        <v>0</v>
      </c>
      <c r="K30" s="6">
        <v>120</v>
      </c>
      <c r="L30" s="6"/>
      <c r="M30" s="6"/>
      <c r="N30" s="5"/>
      <c r="O30" s="5"/>
      <c r="P30" s="5"/>
      <c r="Q30" s="5"/>
    </row>
    <row r="31" spans="1:26 16384:16384" s="1" customFormat="1" x14ac:dyDescent="0.35">
      <c r="A31" s="63" t="s">
        <v>112</v>
      </c>
      <c r="B31" s="63">
        <f>IF((AND(B29="",B30="")),"",B29+B30)</f>
        <v>0</v>
      </c>
      <c r="C31" s="63">
        <f t="shared" ref="C31:Q31" si="14">IF((AND(C29="",C30="")),"",C29+C30)</f>
        <v>0</v>
      </c>
      <c r="D31" s="10">
        <f t="shared" si="14"/>
        <v>0</v>
      </c>
      <c r="E31" s="10">
        <f>IF((AND(E29="",E30="")),"",E29+E30)</f>
        <v>190</v>
      </c>
      <c r="F31" s="10">
        <f t="shared" si="14"/>
        <v>4</v>
      </c>
      <c r="G31" s="10">
        <f t="shared" si="14"/>
        <v>0</v>
      </c>
      <c r="H31" s="10">
        <f t="shared" si="14"/>
        <v>80</v>
      </c>
      <c r="I31" s="10">
        <f t="shared" si="14"/>
        <v>0</v>
      </c>
      <c r="J31" s="10">
        <f t="shared" si="14"/>
        <v>0</v>
      </c>
      <c r="K31" s="10">
        <f t="shared" si="14"/>
        <v>235</v>
      </c>
      <c r="L31" s="10" t="str">
        <f t="shared" si="14"/>
        <v/>
      </c>
      <c r="M31" s="10" t="str">
        <f t="shared" si="14"/>
        <v/>
      </c>
      <c r="N31" s="10" t="str">
        <f t="shared" si="14"/>
        <v/>
      </c>
      <c r="O31" s="10" t="str">
        <f t="shared" si="14"/>
        <v/>
      </c>
      <c r="P31" s="10" t="str">
        <f t="shared" si="14"/>
        <v/>
      </c>
      <c r="Q31" s="10" t="str">
        <f t="shared" si="14"/>
        <v/>
      </c>
    </row>
    <row r="32" spans="1:26 16384:16384" s="1" customFormat="1" x14ac:dyDescent="0.35">
      <c r="A32" s="62" t="s">
        <v>125</v>
      </c>
      <c r="B32" s="62">
        <v>0</v>
      </c>
      <c r="C32" s="62">
        <v>0</v>
      </c>
      <c r="D32" s="5">
        <v>0</v>
      </c>
      <c r="E32" s="5">
        <v>55</v>
      </c>
      <c r="F32" s="5">
        <v>25</v>
      </c>
      <c r="G32" s="5">
        <v>2</v>
      </c>
      <c r="H32" s="6">
        <v>31</v>
      </c>
      <c r="I32" s="6">
        <v>12</v>
      </c>
      <c r="J32" s="6">
        <v>1</v>
      </c>
      <c r="K32" s="6"/>
      <c r="L32" s="5"/>
      <c r="M32" s="5"/>
      <c r="N32" s="5"/>
      <c r="O32" s="5"/>
      <c r="P32" s="5"/>
      <c r="Q32" s="5"/>
    </row>
    <row r="33" spans="1:90" s="1" customFormat="1" x14ac:dyDescent="0.35">
      <c r="A33" s="62" t="s">
        <v>126</v>
      </c>
      <c r="B33" s="62">
        <v>0</v>
      </c>
      <c r="C33" s="62">
        <v>0</v>
      </c>
      <c r="D33" s="5">
        <v>0</v>
      </c>
      <c r="E33" s="5">
        <v>65</v>
      </c>
      <c r="F33" s="5">
        <v>20</v>
      </c>
      <c r="G33" s="5">
        <v>1</v>
      </c>
      <c r="H33" s="6">
        <v>27</v>
      </c>
      <c r="I33" s="6">
        <v>3</v>
      </c>
      <c r="J33" s="6">
        <v>0</v>
      </c>
      <c r="K33" s="6"/>
      <c r="L33" s="5"/>
      <c r="M33" s="5"/>
      <c r="N33" s="5"/>
      <c r="O33" s="5"/>
      <c r="P33" s="5"/>
      <c r="Q33" s="5"/>
    </row>
    <row r="34" spans="1:90" s="1" customFormat="1" x14ac:dyDescent="0.35">
      <c r="A34" s="63" t="s">
        <v>113</v>
      </c>
      <c r="B34" s="63">
        <f t="shared" ref="B34:Q34" si="15">IF((AND(B32="",B33="")),"",B32+B33)</f>
        <v>0</v>
      </c>
      <c r="C34" s="63">
        <f t="shared" si="15"/>
        <v>0</v>
      </c>
      <c r="D34" s="10">
        <f t="shared" si="15"/>
        <v>0</v>
      </c>
      <c r="E34" s="10">
        <f t="shared" si="15"/>
        <v>120</v>
      </c>
      <c r="F34" s="10">
        <f t="shared" si="15"/>
        <v>45</v>
      </c>
      <c r="G34" s="10">
        <f t="shared" si="15"/>
        <v>3</v>
      </c>
      <c r="H34" s="10">
        <f t="shared" si="15"/>
        <v>58</v>
      </c>
      <c r="I34" s="10">
        <f t="shared" si="15"/>
        <v>15</v>
      </c>
      <c r="J34" s="10">
        <f t="shared" si="15"/>
        <v>1</v>
      </c>
      <c r="K34" s="10" t="str">
        <f t="shared" si="15"/>
        <v/>
      </c>
      <c r="L34" s="10" t="str">
        <f t="shared" si="15"/>
        <v/>
      </c>
      <c r="M34" s="10" t="str">
        <f t="shared" si="15"/>
        <v/>
      </c>
      <c r="N34" s="10" t="str">
        <f t="shared" si="15"/>
        <v/>
      </c>
      <c r="O34" s="10" t="str">
        <f t="shared" si="15"/>
        <v/>
      </c>
      <c r="P34" s="10" t="str">
        <f t="shared" si="15"/>
        <v/>
      </c>
      <c r="Q34" s="10" t="str">
        <f t="shared" si="15"/>
        <v/>
      </c>
    </row>
    <row r="35" spans="1:90" s="1" customFormat="1" x14ac:dyDescent="0.35">
      <c r="A35" s="63" t="s">
        <v>114</v>
      </c>
      <c r="B35" s="63">
        <f>IF(B31="","",B34)</f>
        <v>0</v>
      </c>
      <c r="C35" s="63">
        <f t="shared" ref="C35:Q35" si="16">IF(C31="","",C31+B35)</f>
        <v>0</v>
      </c>
      <c r="D35" s="10">
        <f t="shared" si="16"/>
        <v>0</v>
      </c>
      <c r="E35" s="10">
        <f t="shared" si="16"/>
        <v>190</v>
      </c>
      <c r="F35" s="10">
        <f t="shared" si="16"/>
        <v>194</v>
      </c>
      <c r="G35" s="10">
        <f t="shared" si="16"/>
        <v>194</v>
      </c>
      <c r="H35" s="10">
        <f t="shared" si="16"/>
        <v>274</v>
      </c>
      <c r="I35" s="10">
        <f t="shared" si="16"/>
        <v>274</v>
      </c>
      <c r="J35" s="10">
        <f t="shared" si="16"/>
        <v>274</v>
      </c>
      <c r="K35" s="10"/>
      <c r="L35" s="10" t="str">
        <f t="shared" si="16"/>
        <v/>
      </c>
      <c r="M35" s="10" t="str">
        <f t="shared" si="16"/>
        <v/>
      </c>
      <c r="N35" s="10" t="str">
        <f t="shared" si="16"/>
        <v/>
      </c>
      <c r="O35" s="10" t="str">
        <f t="shared" si="16"/>
        <v/>
      </c>
      <c r="P35" s="10" t="str">
        <f t="shared" si="16"/>
        <v/>
      </c>
      <c r="Q35" s="10" t="str">
        <f t="shared" si="16"/>
        <v/>
      </c>
    </row>
    <row r="36" spans="1:90" s="1" customFormat="1" ht="15" thickBot="1" x14ac:dyDescent="0.4">
      <c r="A36" s="64" t="s">
        <v>115</v>
      </c>
      <c r="B36" s="64">
        <f>IF(B34="","",B34)</f>
        <v>0</v>
      </c>
      <c r="C36" s="64">
        <f t="shared" ref="C36:Q36" si="17">IF(C34="","",C34+B36)</f>
        <v>0</v>
      </c>
      <c r="D36" s="12">
        <f t="shared" si="17"/>
        <v>0</v>
      </c>
      <c r="E36" s="12">
        <f t="shared" si="17"/>
        <v>120</v>
      </c>
      <c r="F36" s="12">
        <f t="shared" si="17"/>
        <v>165</v>
      </c>
      <c r="G36" s="12">
        <f t="shared" si="17"/>
        <v>168</v>
      </c>
      <c r="H36" s="12">
        <f t="shared" si="17"/>
        <v>226</v>
      </c>
      <c r="I36" s="12">
        <f t="shared" si="17"/>
        <v>241</v>
      </c>
      <c r="J36" s="12">
        <f t="shared" si="17"/>
        <v>242</v>
      </c>
      <c r="K36" s="12" t="str">
        <f t="shared" si="17"/>
        <v/>
      </c>
      <c r="L36" s="12" t="str">
        <f t="shared" si="17"/>
        <v/>
      </c>
      <c r="M36" s="12" t="str">
        <f t="shared" si="17"/>
        <v/>
      </c>
      <c r="N36" s="12" t="str">
        <f t="shared" si="17"/>
        <v/>
      </c>
      <c r="O36" s="12" t="str">
        <f t="shared" si="17"/>
        <v/>
      </c>
      <c r="P36" s="12" t="str">
        <f t="shared" si="17"/>
        <v/>
      </c>
      <c r="Q36" s="12" t="str">
        <f t="shared" si="17"/>
        <v/>
      </c>
    </row>
    <row r="37" spans="1:90" s="18" customFormat="1" ht="15" thickBot="1" x14ac:dyDescent="0.4">
      <c r="A37" s="92" t="s">
        <v>116</v>
      </c>
      <c r="B37" s="88" t="str">
        <f>IF(B35="","",IF(B35=0,"NA",B36/B35))</f>
        <v>NA</v>
      </c>
      <c r="C37" s="89" t="str">
        <f>IF(C35="","",IF(C35=0,"NA",C36/C35))</f>
        <v>NA</v>
      </c>
      <c r="D37" s="16" t="str">
        <f t="shared" ref="D37:F37" si="18">IF(D35="","",IF(D35=0,"NA",D36/D35))</f>
        <v>NA</v>
      </c>
      <c r="E37" s="16">
        <f>IF(E35="","",IF(E35=0,"NA",E36/E35))</f>
        <v>0.63157894736842102</v>
      </c>
      <c r="F37" s="16">
        <f t="shared" si="18"/>
        <v>0.85051546391752575</v>
      </c>
      <c r="G37" s="16">
        <f>IF(G35="","",IF(G35=0,"NA",G36/G35))</f>
        <v>0.865979381443299</v>
      </c>
      <c r="H37" s="16">
        <f t="shared" ref="H37:Q37" si="19">IF(H35="","",IF(H35=0,"NA",H36/H35))</f>
        <v>0.82481751824817517</v>
      </c>
      <c r="I37" s="16">
        <f t="shared" si="19"/>
        <v>0.87956204379562042</v>
      </c>
      <c r="J37" s="16">
        <f t="shared" si="19"/>
        <v>0.88321167883211682</v>
      </c>
      <c r="K37" s="16" t="str">
        <f t="shared" si="19"/>
        <v/>
      </c>
      <c r="L37" s="16" t="str">
        <f t="shared" si="19"/>
        <v/>
      </c>
      <c r="M37" s="16" t="str">
        <f t="shared" si="19"/>
        <v/>
      </c>
      <c r="N37" s="16" t="str">
        <f t="shared" si="19"/>
        <v/>
      </c>
      <c r="O37" s="16" t="str">
        <f t="shared" si="19"/>
        <v/>
      </c>
      <c r="P37" s="16" t="str">
        <f t="shared" si="19"/>
        <v/>
      </c>
      <c r="Q37" s="17" t="str">
        <f t="shared" si="19"/>
        <v/>
      </c>
    </row>
    <row r="38" spans="1:90" s="18" customFormat="1" x14ac:dyDescent="0.35">
      <c r="A38" s="112" t="s">
        <v>117</v>
      </c>
      <c r="B38" s="113">
        <f>$B$7</f>
        <v>0.75</v>
      </c>
      <c r="C38" s="113">
        <f t="shared" ref="C38:Q38" si="20">$B$7</f>
        <v>0.75</v>
      </c>
      <c r="D38" s="114">
        <f t="shared" si="20"/>
        <v>0.75</v>
      </c>
      <c r="E38" s="114">
        <f t="shared" si="20"/>
        <v>0.75</v>
      </c>
      <c r="F38" s="114">
        <f t="shared" si="20"/>
        <v>0.75</v>
      </c>
      <c r="G38" s="114">
        <f t="shared" si="20"/>
        <v>0.75</v>
      </c>
      <c r="H38" s="114">
        <f t="shared" si="20"/>
        <v>0.75</v>
      </c>
      <c r="I38" s="114">
        <f t="shared" si="20"/>
        <v>0.75</v>
      </c>
      <c r="J38" s="114">
        <f t="shared" si="20"/>
        <v>0.75</v>
      </c>
      <c r="K38" s="114">
        <f t="shared" si="20"/>
        <v>0.75</v>
      </c>
      <c r="L38" s="114">
        <f t="shared" si="20"/>
        <v>0.75</v>
      </c>
      <c r="M38" s="114">
        <f t="shared" si="20"/>
        <v>0.75</v>
      </c>
      <c r="N38" s="114">
        <f t="shared" si="20"/>
        <v>0.75</v>
      </c>
      <c r="O38" s="114">
        <f t="shared" si="20"/>
        <v>0.75</v>
      </c>
      <c r="P38" s="114">
        <f t="shared" si="20"/>
        <v>0.75</v>
      </c>
      <c r="Q38" s="115">
        <f t="shared" si="20"/>
        <v>0.75</v>
      </c>
    </row>
    <row r="39" spans="1:90" s="18" customFormat="1" x14ac:dyDescent="0.35">
      <c r="A39" s="62" t="s">
        <v>123</v>
      </c>
      <c r="B39" s="93">
        <v>0</v>
      </c>
      <c r="C39" s="93">
        <v>0</v>
      </c>
      <c r="D39" s="48">
        <v>0</v>
      </c>
      <c r="E39" s="48">
        <v>0</v>
      </c>
      <c r="F39" s="48">
        <v>0</v>
      </c>
      <c r="G39" s="48">
        <v>0</v>
      </c>
      <c r="H39" s="48">
        <v>95</v>
      </c>
      <c r="I39" s="48">
        <v>3</v>
      </c>
      <c r="J39" s="48">
        <v>0</v>
      </c>
      <c r="K39" s="48">
        <v>45</v>
      </c>
      <c r="L39" s="48">
        <v>0</v>
      </c>
      <c r="M39" s="48">
        <v>0</v>
      </c>
      <c r="N39" s="48"/>
      <c r="O39" s="48"/>
      <c r="P39" s="48"/>
      <c r="Q39" s="49"/>
    </row>
    <row r="40" spans="1:90" s="18" customFormat="1" x14ac:dyDescent="0.35">
      <c r="A40" s="62" t="s">
        <v>124</v>
      </c>
      <c r="B40" s="93">
        <v>0</v>
      </c>
      <c r="C40" s="93">
        <v>0</v>
      </c>
      <c r="D40" s="48">
        <v>0</v>
      </c>
      <c r="E40" s="48">
        <v>0</v>
      </c>
      <c r="F40" s="48">
        <v>0</v>
      </c>
      <c r="G40" s="48">
        <v>0</v>
      </c>
      <c r="H40" s="48">
        <v>95</v>
      </c>
      <c r="I40" s="48">
        <v>1</v>
      </c>
      <c r="J40" s="48">
        <v>0</v>
      </c>
      <c r="K40" s="48">
        <v>35</v>
      </c>
      <c r="L40" s="48">
        <v>0</v>
      </c>
      <c r="M40" s="48">
        <v>0</v>
      </c>
      <c r="N40" s="48"/>
      <c r="O40" s="48"/>
      <c r="P40" s="48"/>
      <c r="Q40" s="49"/>
    </row>
    <row r="41" spans="1:90" s="18" customFormat="1" x14ac:dyDescent="0.35">
      <c r="A41" s="63" t="s">
        <v>112</v>
      </c>
      <c r="B41" s="94">
        <f>IF((AND(B39="",B40="")),"",B39+B40)</f>
        <v>0</v>
      </c>
      <c r="C41" s="94">
        <f t="shared" ref="C41:Q41" si="21">IF((AND(C39="",C40="")),"",C39+C40)</f>
        <v>0</v>
      </c>
      <c r="D41" s="46">
        <f t="shared" si="21"/>
        <v>0</v>
      </c>
      <c r="E41" s="46">
        <f t="shared" si="21"/>
        <v>0</v>
      </c>
      <c r="F41" s="46">
        <f t="shared" si="21"/>
        <v>0</v>
      </c>
      <c r="G41" s="46">
        <f t="shared" si="21"/>
        <v>0</v>
      </c>
      <c r="H41" s="46">
        <f t="shared" si="21"/>
        <v>190</v>
      </c>
      <c r="I41" s="46">
        <f t="shared" si="21"/>
        <v>4</v>
      </c>
      <c r="J41" s="46">
        <f t="shared" si="21"/>
        <v>0</v>
      </c>
      <c r="K41" s="46">
        <f t="shared" si="21"/>
        <v>80</v>
      </c>
      <c r="L41" s="46">
        <f t="shared" si="21"/>
        <v>0</v>
      </c>
      <c r="M41" s="46">
        <f t="shared" si="21"/>
        <v>0</v>
      </c>
      <c r="N41" s="46" t="str">
        <f t="shared" si="21"/>
        <v/>
      </c>
      <c r="O41" s="46" t="str">
        <f t="shared" si="21"/>
        <v/>
      </c>
      <c r="P41" s="46" t="str">
        <f t="shared" si="21"/>
        <v/>
      </c>
      <c r="Q41" s="50" t="str">
        <f t="shared" si="21"/>
        <v/>
      </c>
    </row>
    <row r="42" spans="1:90" s="18" customFormat="1" x14ac:dyDescent="0.35">
      <c r="A42" s="62" t="s">
        <v>125</v>
      </c>
      <c r="B42" s="95">
        <v>0</v>
      </c>
      <c r="C42" s="95">
        <v>0</v>
      </c>
      <c r="D42" s="42">
        <v>0</v>
      </c>
      <c r="E42" s="42">
        <v>0</v>
      </c>
      <c r="F42" s="42">
        <v>0</v>
      </c>
      <c r="G42" s="42">
        <v>0</v>
      </c>
      <c r="H42" s="42">
        <v>50</v>
      </c>
      <c r="I42" s="42">
        <v>1</v>
      </c>
      <c r="J42" s="42">
        <v>0</v>
      </c>
      <c r="K42" s="42">
        <v>35</v>
      </c>
      <c r="L42" s="42">
        <v>0</v>
      </c>
      <c r="M42" s="42">
        <v>0</v>
      </c>
      <c r="N42" s="42"/>
      <c r="O42" s="42"/>
      <c r="P42" s="42"/>
      <c r="Q42" s="51"/>
    </row>
    <row r="43" spans="1:90" s="18" customFormat="1" x14ac:dyDescent="0.35">
      <c r="A43" s="62" t="s">
        <v>126</v>
      </c>
      <c r="B43" s="95">
        <v>0</v>
      </c>
      <c r="C43" s="95">
        <v>0</v>
      </c>
      <c r="D43" s="42">
        <v>0</v>
      </c>
      <c r="E43" s="42">
        <v>0</v>
      </c>
      <c r="F43" s="42">
        <v>0</v>
      </c>
      <c r="G43" s="42">
        <v>0</v>
      </c>
      <c r="H43" s="42">
        <v>45</v>
      </c>
      <c r="I43" s="42">
        <v>0</v>
      </c>
      <c r="J43" s="42">
        <v>0</v>
      </c>
      <c r="K43" s="42">
        <v>28</v>
      </c>
      <c r="L43" s="42">
        <v>0</v>
      </c>
      <c r="M43" s="42">
        <v>0</v>
      </c>
      <c r="N43" s="42"/>
      <c r="O43" s="42"/>
      <c r="P43" s="42"/>
      <c r="Q43" s="51"/>
    </row>
    <row r="44" spans="1:90" s="47" customFormat="1" x14ac:dyDescent="0.35">
      <c r="A44" s="63" t="s">
        <v>113</v>
      </c>
      <c r="B44" s="94">
        <f>IF((AND(B42="",B43="")),"",B42+B43)</f>
        <v>0</v>
      </c>
      <c r="C44" s="94">
        <f t="shared" ref="C44:Q44" si="22">IF((AND(C42="",C43="")),"",C42+C43)</f>
        <v>0</v>
      </c>
      <c r="D44" s="46">
        <f t="shared" si="22"/>
        <v>0</v>
      </c>
      <c r="E44" s="46">
        <f t="shared" si="22"/>
        <v>0</v>
      </c>
      <c r="F44" s="46">
        <f t="shared" si="22"/>
        <v>0</v>
      </c>
      <c r="G44" s="46">
        <f t="shared" si="22"/>
        <v>0</v>
      </c>
      <c r="H44" s="46">
        <f t="shared" si="22"/>
        <v>95</v>
      </c>
      <c r="I44" s="46">
        <f t="shared" si="22"/>
        <v>1</v>
      </c>
      <c r="J44" s="46">
        <f t="shared" si="22"/>
        <v>0</v>
      </c>
      <c r="K44" s="46">
        <f t="shared" si="22"/>
        <v>63</v>
      </c>
      <c r="L44" s="46">
        <f t="shared" si="22"/>
        <v>0</v>
      </c>
      <c r="M44" s="46">
        <f t="shared" si="22"/>
        <v>0</v>
      </c>
      <c r="N44" s="46" t="str">
        <f t="shared" si="22"/>
        <v/>
      </c>
      <c r="O44" s="46" t="str">
        <f t="shared" si="22"/>
        <v/>
      </c>
      <c r="P44" s="46" t="str">
        <f t="shared" si="22"/>
        <v/>
      </c>
      <c r="Q44" s="50" t="str">
        <f t="shared" si="22"/>
        <v/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</row>
    <row r="45" spans="1:90" s="47" customFormat="1" x14ac:dyDescent="0.35">
      <c r="A45" s="63" t="s">
        <v>114</v>
      </c>
      <c r="B45" s="94">
        <f>IF(B41="","",B44)</f>
        <v>0</v>
      </c>
      <c r="C45" s="94">
        <f t="shared" ref="C45:Q45" si="23">IF(C41="","",C41+B45)</f>
        <v>0</v>
      </c>
      <c r="D45" s="46">
        <f t="shared" si="23"/>
        <v>0</v>
      </c>
      <c r="E45" s="46">
        <f t="shared" si="23"/>
        <v>0</v>
      </c>
      <c r="F45" s="46">
        <f t="shared" si="23"/>
        <v>0</v>
      </c>
      <c r="G45" s="46">
        <f t="shared" si="23"/>
        <v>0</v>
      </c>
      <c r="H45" s="46">
        <f t="shared" si="23"/>
        <v>190</v>
      </c>
      <c r="I45" s="46">
        <f t="shared" si="23"/>
        <v>194</v>
      </c>
      <c r="J45" s="46">
        <f t="shared" si="23"/>
        <v>194</v>
      </c>
      <c r="K45" s="46">
        <f t="shared" si="23"/>
        <v>274</v>
      </c>
      <c r="L45" s="46">
        <f t="shared" si="23"/>
        <v>274</v>
      </c>
      <c r="M45" s="46">
        <f t="shared" si="23"/>
        <v>274</v>
      </c>
      <c r="N45" s="46" t="str">
        <f t="shared" si="23"/>
        <v/>
      </c>
      <c r="O45" s="46" t="str">
        <f t="shared" si="23"/>
        <v/>
      </c>
      <c r="P45" s="46" t="str">
        <f t="shared" si="23"/>
        <v/>
      </c>
      <c r="Q45" s="50" t="str">
        <f t="shared" si="23"/>
        <v/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</row>
    <row r="46" spans="1:90" s="47" customFormat="1" ht="15" thickBot="1" x14ac:dyDescent="0.4">
      <c r="A46" s="96" t="s">
        <v>115</v>
      </c>
      <c r="B46" s="97">
        <f>IF(B44="","",B44)</f>
        <v>0</v>
      </c>
      <c r="C46" s="97">
        <f t="shared" ref="C46:Q46" si="24">IF(C44="","",C44+B46)</f>
        <v>0</v>
      </c>
      <c r="D46" s="52">
        <f t="shared" si="24"/>
        <v>0</v>
      </c>
      <c r="E46" s="52">
        <f t="shared" si="24"/>
        <v>0</v>
      </c>
      <c r="F46" s="52">
        <f t="shared" si="24"/>
        <v>0</v>
      </c>
      <c r="G46" s="52">
        <f t="shared" si="24"/>
        <v>0</v>
      </c>
      <c r="H46" s="52">
        <f t="shared" si="24"/>
        <v>95</v>
      </c>
      <c r="I46" s="52">
        <f t="shared" si="24"/>
        <v>96</v>
      </c>
      <c r="J46" s="52">
        <f t="shared" si="24"/>
        <v>96</v>
      </c>
      <c r="K46" s="52">
        <f t="shared" si="24"/>
        <v>159</v>
      </c>
      <c r="L46" s="52">
        <f t="shared" si="24"/>
        <v>159</v>
      </c>
      <c r="M46" s="52">
        <f t="shared" si="24"/>
        <v>159</v>
      </c>
      <c r="N46" s="52" t="str">
        <f t="shared" si="24"/>
        <v/>
      </c>
      <c r="O46" s="52" t="str">
        <f t="shared" si="24"/>
        <v/>
      </c>
      <c r="P46" s="52" t="str">
        <f t="shared" si="24"/>
        <v/>
      </c>
      <c r="Q46" s="53" t="str">
        <f t="shared" si="24"/>
        <v/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</row>
    <row r="47" spans="1:90" s="18" customFormat="1" ht="15" thickBot="1" x14ac:dyDescent="0.4">
      <c r="A47" s="98" t="s">
        <v>118</v>
      </c>
      <c r="B47" s="91" t="str">
        <f>IF(B45="","",IF(B45=0,"NA",B46/B45))</f>
        <v>NA</v>
      </c>
      <c r="C47" s="89" t="str">
        <f t="shared" ref="C47:Q47" si="25">IF(C45="","",IF(C45=0,"NA",C46/C45))</f>
        <v>NA</v>
      </c>
      <c r="D47" s="16" t="str">
        <f t="shared" si="25"/>
        <v>NA</v>
      </c>
      <c r="E47" s="16" t="str">
        <f t="shared" si="25"/>
        <v>NA</v>
      </c>
      <c r="F47" s="16" t="str">
        <f t="shared" si="25"/>
        <v>NA</v>
      </c>
      <c r="G47" s="16" t="str">
        <f t="shared" si="25"/>
        <v>NA</v>
      </c>
      <c r="H47" s="16">
        <f t="shared" si="25"/>
        <v>0.5</v>
      </c>
      <c r="I47" s="16">
        <f t="shared" si="25"/>
        <v>0.49484536082474229</v>
      </c>
      <c r="J47" s="16">
        <f t="shared" si="25"/>
        <v>0.49484536082474229</v>
      </c>
      <c r="K47" s="16">
        <f t="shared" si="25"/>
        <v>0.58029197080291972</v>
      </c>
      <c r="L47" s="16">
        <f t="shared" si="25"/>
        <v>0.58029197080291972</v>
      </c>
      <c r="M47" s="16">
        <f t="shared" si="25"/>
        <v>0.58029197080291972</v>
      </c>
      <c r="N47" s="16" t="str">
        <f t="shared" si="25"/>
        <v/>
      </c>
      <c r="O47" s="16" t="str">
        <f t="shared" si="25"/>
        <v/>
      </c>
      <c r="P47" s="16" t="str">
        <f t="shared" si="25"/>
        <v/>
      </c>
      <c r="Q47" s="17" t="str">
        <f t="shared" si="25"/>
        <v/>
      </c>
    </row>
    <row r="48" spans="1:90" x14ac:dyDescent="0.35">
      <c r="A48" s="99"/>
      <c r="B48" s="99"/>
      <c r="C48" s="9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20" s="1" customFormat="1" x14ac:dyDescent="0.35">
      <c r="A49" s="140" t="s">
        <v>30</v>
      </c>
      <c r="B49" s="141"/>
      <c r="C49" s="141"/>
      <c r="D49" s="125" t="s">
        <v>3</v>
      </c>
      <c r="E49" s="125"/>
      <c r="F49" s="125"/>
      <c r="G49" s="125" t="s">
        <v>3</v>
      </c>
      <c r="H49" s="125"/>
      <c r="I49" s="125"/>
      <c r="J49" s="125" t="s">
        <v>3</v>
      </c>
      <c r="K49" s="125"/>
      <c r="L49" s="125"/>
      <c r="M49" s="125" t="s">
        <v>3</v>
      </c>
      <c r="N49" s="125"/>
      <c r="O49" s="125"/>
      <c r="P49" s="125" t="s">
        <v>3</v>
      </c>
      <c r="Q49" s="125"/>
    </row>
    <row r="50" spans="1:20" x14ac:dyDescent="0.35">
      <c r="A50" s="119" t="s">
        <v>35</v>
      </c>
    </row>
    <row r="51" spans="1:20" x14ac:dyDescent="0.35">
      <c r="A51" s="119" t="s">
        <v>35</v>
      </c>
    </row>
    <row r="52" spans="1:20" hidden="1" x14ac:dyDescent="0.35">
      <c r="A52" s="70" t="s">
        <v>21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1:20" hidden="1" x14ac:dyDescent="0.35">
      <c r="A53" s="69" t="s">
        <v>22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1:20" hidden="1" x14ac:dyDescent="0.35">
      <c r="A54" s="63" t="s">
        <v>17</v>
      </c>
      <c r="B54" s="101">
        <f t="shared" ref="B54:Q54" si="26">IF(B23="","",IF(B23=0,"NA",B23/B16))</f>
        <v>1</v>
      </c>
      <c r="C54" s="101" t="str">
        <f t="shared" si="26"/>
        <v>NA</v>
      </c>
      <c r="D54" s="101" t="str">
        <f t="shared" si="26"/>
        <v>NA</v>
      </c>
      <c r="E54" s="101">
        <f t="shared" si="26"/>
        <v>0.88888888888888884</v>
      </c>
      <c r="F54" s="101" t="str">
        <f t="shared" si="26"/>
        <v>NA</v>
      </c>
      <c r="G54" s="101" t="str">
        <f t="shared" si="26"/>
        <v>NA</v>
      </c>
      <c r="H54" s="101">
        <f t="shared" si="26"/>
        <v>0.86956521739130432</v>
      </c>
      <c r="I54" s="101" t="str">
        <f t="shared" si="26"/>
        <v>NA</v>
      </c>
      <c r="J54" s="101" t="str">
        <f t="shared" si="26"/>
        <v>NA</v>
      </c>
      <c r="K54" s="101" t="str">
        <f t="shared" si="26"/>
        <v/>
      </c>
      <c r="L54" s="101" t="str">
        <f t="shared" si="26"/>
        <v/>
      </c>
      <c r="M54" s="101" t="str">
        <f t="shared" si="26"/>
        <v/>
      </c>
      <c r="N54" s="101" t="str">
        <f t="shared" si="26"/>
        <v/>
      </c>
      <c r="O54" s="101" t="str">
        <f t="shared" si="26"/>
        <v/>
      </c>
      <c r="P54" s="101" t="str">
        <f t="shared" si="26"/>
        <v/>
      </c>
      <c r="Q54" s="101" t="str">
        <f t="shared" si="26"/>
        <v/>
      </c>
      <c r="R54" s="69"/>
      <c r="S54" s="69"/>
      <c r="T54" s="69"/>
    </row>
    <row r="55" spans="1:20" hidden="1" x14ac:dyDescent="0.35">
      <c r="A55" s="63" t="s">
        <v>18</v>
      </c>
      <c r="B55" s="74">
        <f t="shared" ref="B55:Q55" si="27">IF(B24="","",IF(B24=0,"NA",B24/B17))</f>
        <v>0.94736842105263153</v>
      </c>
      <c r="C55" s="74">
        <f t="shared" si="27"/>
        <v>1</v>
      </c>
      <c r="D55" s="74" t="str">
        <f t="shared" si="27"/>
        <v>NA</v>
      </c>
      <c r="E55" s="74">
        <f t="shared" si="27"/>
        <v>1</v>
      </c>
      <c r="F55" s="74" t="str">
        <f t="shared" si="27"/>
        <v>NA</v>
      </c>
      <c r="G55" s="74" t="str">
        <f t="shared" si="27"/>
        <v>NA</v>
      </c>
      <c r="H55" s="74">
        <f t="shared" si="27"/>
        <v>0.95833333333333337</v>
      </c>
      <c r="I55" s="74" t="str">
        <f t="shared" si="27"/>
        <v>NA</v>
      </c>
      <c r="J55" s="74" t="str">
        <f t="shared" si="27"/>
        <v>NA</v>
      </c>
      <c r="K55" s="74" t="str">
        <f t="shared" si="27"/>
        <v/>
      </c>
      <c r="L55" s="74" t="str">
        <f t="shared" si="27"/>
        <v/>
      </c>
      <c r="M55" s="74" t="str">
        <f t="shared" si="27"/>
        <v/>
      </c>
      <c r="N55" s="74" t="str">
        <f t="shared" si="27"/>
        <v/>
      </c>
      <c r="O55" s="74" t="str">
        <f t="shared" si="27"/>
        <v/>
      </c>
      <c r="P55" s="74" t="str">
        <f t="shared" si="27"/>
        <v/>
      </c>
      <c r="Q55" s="74" t="str">
        <f t="shared" si="27"/>
        <v/>
      </c>
      <c r="R55" s="69"/>
      <c r="S55" s="69"/>
      <c r="T55" s="69"/>
    </row>
    <row r="56" spans="1:20" hidden="1" x14ac:dyDescent="0.35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idden="1" x14ac:dyDescent="0.35">
      <c r="A57" s="70" t="s">
        <v>28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idden="1" x14ac:dyDescent="0.35">
      <c r="A58" s="63" t="s">
        <v>19</v>
      </c>
      <c r="B58" s="74" t="str">
        <f t="shared" ref="B58:Q58" si="28">IF(B29="","",IF(B29=0,"NA",B32/B29))</f>
        <v>NA</v>
      </c>
      <c r="C58" s="74" t="str">
        <f t="shared" si="28"/>
        <v>NA</v>
      </c>
      <c r="D58" s="74" t="str">
        <f t="shared" si="28"/>
        <v>NA</v>
      </c>
      <c r="E58" s="74">
        <f t="shared" si="28"/>
        <v>0.57894736842105265</v>
      </c>
      <c r="F58" s="74">
        <f t="shared" si="28"/>
        <v>8.3333333333333339</v>
      </c>
      <c r="G58" s="74" t="str">
        <f t="shared" si="28"/>
        <v>NA</v>
      </c>
      <c r="H58" s="74">
        <f t="shared" si="28"/>
        <v>0.68888888888888888</v>
      </c>
      <c r="I58" s="74" t="str">
        <f t="shared" si="28"/>
        <v>NA</v>
      </c>
      <c r="J58" s="74" t="str">
        <f t="shared" si="28"/>
        <v>NA</v>
      </c>
      <c r="K58" s="74">
        <f t="shared" si="28"/>
        <v>0</v>
      </c>
      <c r="L58" s="74" t="str">
        <f t="shared" si="28"/>
        <v/>
      </c>
      <c r="M58" s="74" t="str">
        <f t="shared" si="28"/>
        <v/>
      </c>
      <c r="N58" s="74" t="str">
        <f t="shared" si="28"/>
        <v/>
      </c>
      <c r="O58" s="74" t="str">
        <f t="shared" si="28"/>
        <v/>
      </c>
      <c r="P58" s="74" t="str">
        <f t="shared" si="28"/>
        <v/>
      </c>
      <c r="Q58" s="74" t="str">
        <f t="shared" si="28"/>
        <v/>
      </c>
      <c r="R58" s="69"/>
      <c r="S58" s="69"/>
      <c r="T58" s="69"/>
    </row>
    <row r="59" spans="1:20" hidden="1" x14ac:dyDescent="0.35">
      <c r="A59" s="63" t="s">
        <v>20</v>
      </c>
      <c r="B59" s="74" t="str">
        <f t="shared" ref="B59:Q59" si="29">IF(B30="","",IF(B30=0,"NA",B33/B30))</f>
        <v>NA</v>
      </c>
      <c r="C59" s="74" t="str">
        <f t="shared" si="29"/>
        <v>NA</v>
      </c>
      <c r="D59" s="74" t="str">
        <f t="shared" si="29"/>
        <v>NA</v>
      </c>
      <c r="E59" s="74">
        <f t="shared" si="29"/>
        <v>0.68421052631578949</v>
      </c>
      <c r="F59" s="74">
        <f t="shared" si="29"/>
        <v>20</v>
      </c>
      <c r="G59" s="74" t="str">
        <f t="shared" si="29"/>
        <v>NA</v>
      </c>
      <c r="H59" s="74">
        <f t="shared" si="29"/>
        <v>0.77142857142857146</v>
      </c>
      <c r="I59" s="74" t="str">
        <f t="shared" si="29"/>
        <v>NA</v>
      </c>
      <c r="J59" s="74" t="str">
        <f t="shared" si="29"/>
        <v>NA</v>
      </c>
      <c r="K59" s="74">
        <f t="shared" si="29"/>
        <v>0</v>
      </c>
      <c r="L59" s="74" t="str">
        <f t="shared" si="29"/>
        <v/>
      </c>
      <c r="M59" s="74" t="str">
        <f t="shared" si="29"/>
        <v/>
      </c>
      <c r="N59" s="74" t="str">
        <f t="shared" si="29"/>
        <v/>
      </c>
      <c r="O59" s="74" t="str">
        <f t="shared" si="29"/>
        <v/>
      </c>
      <c r="P59" s="74" t="str">
        <f t="shared" si="29"/>
        <v/>
      </c>
      <c r="Q59" s="74" t="str">
        <f t="shared" si="29"/>
        <v/>
      </c>
      <c r="R59" s="69"/>
      <c r="S59" s="69"/>
      <c r="T59" s="69"/>
    </row>
    <row r="60" spans="1:20" hidden="1" x14ac:dyDescent="0.35">
      <c r="A60" s="63" t="s">
        <v>11</v>
      </c>
      <c r="B60" s="75">
        <f>IF(B29="","",B32)</f>
        <v>0</v>
      </c>
      <c r="C60" s="75">
        <f t="shared" ref="C60:Q60" si="30">IF(C29="","",C29+B60)</f>
        <v>0</v>
      </c>
      <c r="D60" s="75">
        <f t="shared" si="30"/>
        <v>0</v>
      </c>
      <c r="E60" s="75">
        <f t="shared" si="30"/>
        <v>95</v>
      </c>
      <c r="F60" s="75">
        <f t="shared" si="30"/>
        <v>98</v>
      </c>
      <c r="G60" s="75">
        <f t="shared" si="30"/>
        <v>98</v>
      </c>
      <c r="H60" s="75">
        <f t="shared" si="30"/>
        <v>143</v>
      </c>
      <c r="I60" s="75">
        <f t="shared" si="30"/>
        <v>143</v>
      </c>
      <c r="J60" s="75">
        <f t="shared" si="30"/>
        <v>143</v>
      </c>
      <c r="K60" s="75">
        <f t="shared" si="30"/>
        <v>258</v>
      </c>
      <c r="L60" s="75" t="str">
        <f t="shared" si="30"/>
        <v/>
      </c>
      <c r="M60" s="75" t="str">
        <f t="shared" si="30"/>
        <v/>
      </c>
      <c r="N60" s="75" t="str">
        <f t="shared" si="30"/>
        <v/>
      </c>
      <c r="O60" s="75" t="str">
        <f t="shared" si="30"/>
        <v/>
      </c>
      <c r="P60" s="75" t="str">
        <f t="shared" si="30"/>
        <v/>
      </c>
      <c r="Q60" s="75" t="str">
        <f t="shared" si="30"/>
        <v/>
      </c>
      <c r="R60" s="69"/>
      <c r="S60" s="69"/>
      <c r="T60" s="69"/>
    </row>
    <row r="61" spans="1:20" hidden="1" x14ac:dyDescent="0.35">
      <c r="A61" s="63" t="s">
        <v>12</v>
      </c>
      <c r="B61" s="75">
        <f>IF(B30="","",B33)</f>
        <v>0</v>
      </c>
      <c r="C61" s="75">
        <f t="shared" ref="C61:Q61" si="31">IF(C30="","",C30+B61)</f>
        <v>0</v>
      </c>
      <c r="D61" s="75">
        <f t="shared" si="31"/>
        <v>0</v>
      </c>
      <c r="E61" s="75">
        <f t="shared" si="31"/>
        <v>95</v>
      </c>
      <c r="F61" s="75">
        <f t="shared" si="31"/>
        <v>96</v>
      </c>
      <c r="G61" s="75">
        <f t="shared" si="31"/>
        <v>96</v>
      </c>
      <c r="H61" s="75">
        <f t="shared" si="31"/>
        <v>131</v>
      </c>
      <c r="I61" s="75">
        <f t="shared" si="31"/>
        <v>131</v>
      </c>
      <c r="J61" s="75">
        <f t="shared" si="31"/>
        <v>131</v>
      </c>
      <c r="K61" s="75">
        <f t="shared" si="31"/>
        <v>251</v>
      </c>
      <c r="L61" s="75" t="str">
        <f t="shared" si="31"/>
        <v/>
      </c>
      <c r="M61" s="75" t="str">
        <f t="shared" si="31"/>
        <v/>
      </c>
      <c r="N61" s="75" t="str">
        <f t="shared" si="31"/>
        <v/>
      </c>
      <c r="O61" s="75" t="str">
        <f t="shared" si="31"/>
        <v/>
      </c>
      <c r="P61" s="75" t="str">
        <f t="shared" si="31"/>
        <v/>
      </c>
      <c r="Q61" s="75" t="str">
        <f t="shared" si="31"/>
        <v/>
      </c>
      <c r="R61" s="69"/>
      <c r="S61" s="69"/>
      <c r="T61" s="69"/>
    </row>
    <row r="62" spans="1:20" hidden="1" x14ac:dyDescent="0.35">
      <c r="A62" s="63" t="s">
        <v>15</v>
      </c>
      <c r="B62" s="75">
        <f>IF(B32="","",B32)</f>
        <v>0</v>
      </c>
      <c r="C62" s="75">
        <f t="shared" ref="C62:Q62" si="32">IF(C32="","",C32+B62)</f>
        <v>0</v>
      </c>
      <c r="D62" s="75">
        <f t="shared" si="32"/>
        <v>0</v>
      </c>
      <c r="E62" s="75">
        <f t="shared" si="32"/>
        <v>55</v>
      </c>
      <c r="F62" s="75">
        <f t="shared" si="32"/>
        <v>80</v>
      </c>
      <c r="G62" s="75">
        <f t="shared" si="32"/>
        <v>82</v>
      </c>
      <c r="H62" s="75">
        <f t="shared" si="32"/>
        <v>113</v>
      </c>
      <c r="I62" s="75">
        <f t="shared" si="32"/>
        <v>125</v>
      </c>
      <c r="J62" s="75">
        <f t="shared" si="32"/>
        <v>126</v>
      </c>
      <c r="K62" s="75" t="str">
        <f t="shared" si="32"/>
        <v/>
      </c>
      <c r="L62" s="75" t="str">
        <f t="shared" si="32"/>
        <v/>
      </c>
      <c r="M62" s="75" t="str">
        <f t="shared" si="32"/>
        <v/>
      </c>
      <c r="N62" s="75" t="str">
        <f t="shared" si="32"/>
        <v/>
      </c>
      <c r="O62" s="75" t="str">
        <f t="shared" si="32"/>
        <v/>
      </c>
      <c r="P62" s="75" t="str">
        <f t="shared" si="32"/>
        <v/>
      </c>
      <c r="Q62" s="75" t="str">
        <f t="shared" si="32"/>
        <v/>
      </c>
      <c r="R62" s="69"/>
      <c r="S62" s="69"/>
      <c r="T62" s="69"/>
    </row>
    <row r="63" spans="1:20" hidden="1" x14ac:dyDescent="0.35">
      <c r="A63" s="63" t="s">
        <v>16</v>
      </c>
      <c r="B63" s="75">
        <f>IF(B33="","",B33)</f>
        <v>0</v>
      </c>
      <c r="C63" s="75">
        <f t="shared" ref="C63:Q63" si="33">IF(C33="","",C33+B63)</f>
        <v>0</v>
      </c>
      <c r="D63" s="75">
        <f t="shared" si="33"/>
        <v>0</v>
      </c>
      <c r="E63" s="75">
        <f t="shared" si="33"/>
        <v>65</v>
      </c>
      <c r="F63" s="75">
        <f t="shared" si="33"/>
        <v>85</v>
      </c>
      <c r="G63" s="75">
        <f t="shared" si="33"/>
        <v>86</v>
      </c>
      <c r="H63" s="75">
        <f t="shared" si="33"/>
        <v>113</v>
      </c>
      <c r="I63" s="75">
        <f t="shared" si="33"/>
        <v>116</v>
      </c>
      <c r="J63" s="75">
        <f t="shared" si="33"/>
        <v>116</v>
      </c>
      <c r="K63" s="75" t="str">
        <f t="shared" si="33"/>
        <v/>
      </c>
      <c r="L63" s="75" t="str">
        <f t="shared" si="33"/>
        <v/>
      </c>
      <c r="M63" s="75" t="str">
        <f t="shared" si="33"/>
        <v/>
      </c>
      <c r="N63" s="75" t="str">
        <f t="shared" si="33"/>
        <v/>
      </c>
      <c r="O63" s="75" t="str">
        <f t="shared" si="33"/>
        <v/>
      </c>
      <c r="P63" s="75" t="str">
        <f t="shared" si="33"/>
        <v/>
      </c>
      <c r="Q63" s="75" t="str">
        <f t="shared" si="33"/>
        <v/>
      </c>
      <c r="R63" s="69"/>
      <c r="S63" s="69"/>
      <c r="T63" s="69"/>
    </row>
    <row r="64" spans="1:20" hidden="1" x14ac:dyDescent="0.35">
      <c r="A64" s="63" t="s">
        <v>13</v>
      </c>
      <c r="B64" s="74" t="str">
        <f>IF(B60="","",IF(B60=0,"NA",B62/B60))</f>
        <v>NA</v>
      </c>
      <c r="C64" s="74" t="str">
        <f t="shared" ref="C64:Q64" si="34">IF(C60="","",IF(C60=0,"NA",C62/C60))</f>
        <v>NA</v>
      </c>
      <c r="D64" s="74" t="str">
        <f t="shared" si="34"/>
        <v>NA</v>
      </c>
      <c r="E64" s="74">
        <f t="shared" si="34"/>
        <v>0.57894736842105265</v>
      </c>
      <c r="F64" s="74">
        <f t="shared" si="34"/>
        <v>0.81632653061224492</v>
      </c>
      <c r="G64" s="74">
        <f t="shared" si="34"/>
        <v>0.83673469387755106</v>
      </c>
      <c r="H64" s="74">
        <f t="shared" si="34"/>
        <v>0.79020979020979021</v>
      </c>
      <c r="I64" s="74">
        <f t="shared" si="34"/>
        <v>0.87412587412587417</v>
      </c>
      <c r="J64" s="74">
        <f t="shared" si="34"/>
        <v>0.88111888111888115</v>
      </c>
      <c r="K64" s="74" t="e">
        <f t="shared" si="34"/>
        <v>#VALUE!</v>
      </c>
      <c r="L64" s="74" t="str">
        <f t="shared" si="34"/>
        <v/>
      </c>
      <c r="M64" s="74" t="str">
        <f t="shared" si="34"/>
        <v/>
      </c>
      <c r="N64" s="74" t="str">
        <f t="shared" si="34"/>
        <v/>
      </c>
      <c r="O64" s="74" t="str">
        <f t="shared" si="34"/>
        <v/>
      </c>
      <c r="P64" s="74" t="str">
        <f t="shared" si="34"/>
        <v/>
      </c>
      <c r="Q64" s="74" t="str">
        <f t="shared" si="34"/>
        <v/>
      </c>
      <c r="R64" s="69"/>
      <c r="S64" s="69"/>
      <c r="T64" s="69"/>
    </row>
    <row r="65" spans="1:20" hidden="1" x14ac:dyDescent="0.35">
      <c r="A65" s="63" t="s">
        <v>14</v>
      </c>
      <c r="B65" s="74" t="str">
        <f>IF(B61="","",IF(B61=0,"NA",B63/B61))</f>
        <v>NA</v>
      </c>
      <c r="C65" s="74" t="str">
        <f t="shared" ref="C65:Q65" si="35">IF(C61="","",IF(C61=0,"NA",C63/C61))</f>
        <v>NA</v>
      </c>
      <c r="D65" s="74" t="str">
        <f t="shared" si="35"/>
        <v>NA</v>
      </c>
      <c r="E65" s="74">
        <f t="shared" si="35"/>
        <v>0.68421052631578949</v>
      </c>
      <c r="F65" s="74">
        <f t="shared" si="35"/>
        <v>0.88541666666666663</v>
      </c>
      <c r="G65" s="74">
        <f t="shared" si="35"/>
        <v>0.89583333333333337</v>
      </c>
      <c r="H65" s="74">
        <f t="shared" si="35"/>
        <v>0.86259541984732824</v>
      </c>
      <c r="I65" s="74">
        <f t="shared" si="35"/>
        <v>0.8854961832061069</v>
      </c>
      <c r="J65" s="74">
        <f t="shared" si="35"/>
        <v>0.8854961832061069</v>
      </c>
      <c r="K65" s="74" t="e">
        <f t="shared" si="35"/>
        <v>#VALUE!</v>
      </c>
      <c r="L65" s="74" t="str">
        <f t="shared" si="35"/>
        <v/>
      </c>
      <c r="M65" s="74" t="str">
        <f t="shared" si="35"/>
        <v/>
      </c>
      <c r="N65" s="74" t="str">
        <f t="shared" si="35"/>
        <v/>
      </c>
      <c r="O65" s="74" t="str">
        <f t="shared" si="35"/>
        <v/>
      </c>
      <c r="P65" s="74" t="str">
        <f t="shared" si="35"/>
        <v/>
      </c>
      <c r="Q65" s="74" t="str">
        <f t="shared" si="35"/>
        <v/>
      </c>
      <c r="R65" s="69"/>
      <c r="S65" s="69"/>
      <c r="T65" s="69"/>
    </row>
    <row r="66" spans="1:20" hidden="1" x14ac:dyDescent="0.35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</row>
    <row r="67" spans="1:20" hidden="1" x14ac:dyDescent="0.35">
      <c r="A67" s="70" t="s">
        <v>24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1:20" hidden="1" x14ac:dyDescent="0.35">
      <c r="A68" s="63" t="s">
        <v>19</v>
      </c>
      <c r="B68" s="74" t="str">
        <f t="shared" ref="B68:Q68" si="36">IF(B39="","",IF(B39=0,"NA",B42/B39))</f>
        <v>NA</v>
      </c>
      <c r="C68" s="74" t="str">
        <f t="shared" si="36"/>
        <v>NA</v>
      </c>
      <c r="D68" s="74" t="str">
        <f t="shared" si="36"/>
        <v>NA</v>
      </c>
      <c r="E68" s="74" t="str">
        <f t="shared" si="36"/>
        <v>NA</v>
      </c>
      <c r="F68" s="74" t="str">
        <f t="shared" si="36"/>
        <v>NA</v>
      </c>
      <c r="G68" s="74" t="str">
        <f t="shared" si="36"/>
        <v>NA</v>
      </c>
      <c r="H68" s="74">
        <f t="shared" si="36"/>
        <v>0.52631578947368418</v>
      </c>
      <c r="I68" s="74">
        <f t="shared" si="36"/>
        <v>0.33333333333333331</v>
      </c>
      <c r="J68" s="74" t="str">
        <f t="shared" si="36"/>
        <v>NA</v>
      </c>
      <c r="K68" s="74">
        <f t="shared" si="36"/>
        <v>0.77777777777777779</v>
      </c>
      <c r="L68" s="74" t="str">
        <f t="shared" si="36"/>
        <v>NA</v>
      </c>
      <c r="M68" s="74" t="str">
        <f t="shared" si="36"/>
        <v>NA</v>
      </c>
      <c r="N68" s="74" t="str">
        <f t="shared" si="36"/>
        <v/>
      </c>
      <c r="O68" s="74" t="str">
        <f t="shared" si="36"/>
        <v/>
      </c>
      <c r="P68" s="74" t="str">
        <f t="shared" si="36"/>
        <v/>
      </c>
      <c r="Q68" s="74" t="str">
        <f t="shared" si="36"/>
        <v/>
      </c>
      <c r="R68" s="69"/>
      <c r="S68" s="69"/>
      <c r="T68" s="69"/>
    </row>
    <row r="69" spans="1:20" hidden="1" x14ac:dyDescent="0.35">
      <c r="A69" s="63" t="s">
        <v>20</v>
      </c>
      <c r="B69" s="74" t="str">
        <f t="shared" ref="B69:Q69" si="37">IF(B40="","",IF(B40=0,"NA",B43/B40))</f>
        <v>NA</v>
      </c>
      <c r="C69" s="74" t="str">
        <f t="shared" si="37"/>
        <v>NA</v>
      </c>
      <c r="D69" s="74" t="str">
        <f t="shared" si="37"/>
        <v>NA</v>
      </c>
      <c r="E69" s="74" t="str">
        <f t="shared" si="37"/>
        <v>NA</v>
      </c>
      <c r="F69" s="74" t="str">
        <f t="shared" si="37"/>
        <v>NA</v>
      </c>
      <c r="G69" s="74" t="str">
        <f t="shared" si="37"/>
        <v>NA</v>
      </c>
      <c r="H69" s="74">
        <f t="shared" si="37"/>
        <v>0.47368421052631576</v>
      </c>
      <c r="I69" s="74">
        <f t="shared" si="37"/>
        <v>0</v>
      </c>
      <c r="J69" s="74" t="str">
        <f t="shared" si="37"/>
        <v>NA</v>
      </c>
      <c r="K69" s="74">
        <f t="shared" si="37"/>
        <v>0.8</v>
      </c>
      <c r="L69" s="74" t="str">
        <f t="shared" si="37"/>
        <v>NA</v>
      </c>
      <c r="M69" s="74" t="str">
        <f t="shared" si="37"/>
        <v>NA</v>
      </c>
      <c r="N69" s="74" t="str">
        <f t="shared" si="37"/>
        <v/>
      </c>
      <c r="O69" s="74" t="str">
        <f t="shared" si="37"/>
        <v/>
      </c>
      <c r="P69" s="74" t="str">
        <f t="shared" si="37"/>
        <v/>
      </c>
      <c r="Q69" s="74" t="str">
        <f t="shared" si="37"/>
        <v/>
      </c>
      <c r="R69" s="69"/>
      <c r="S69" s="69"/>
      <c r="T69" s="69"/>
    </row>
    <row r="70" spans="1:20" hidden="1" x14ac:dyDescent="0.35">
      <c r="A70" s="63" t="s">
        <v>11</v>
      </c>
      <c r="B70" s="75">
        <f>IF(B39="","",B42)</f>
        <v>0</v>
      </c>
      <c r="C70" s="75">
        <f t="shared" ref="C70:Q70" si="38">IF(C39="","",C39+B70)</f>
        <v>0</v>
      </c>
      <c r="D70" s="75">
        <f t="shared" si="38"/>
        <v>0</v>
      </c>
      <c r="E70" s="75">
        <f t="shared" si="38"/>
        <v>0</v>
      </c>
      <c r="F70" s="75">
        <f t="shared" si="38"/>
        <v>0</v>
      </c>
      <c r="G70" s="75">
        <f t="shared" si="38"/>
        <v>0</v>
      </c>
      <c r="H70" s="75">
        <f t="shared" si="38"/>
        <v>95</v>
      </c>
      <c r="I70" s="75">
        <f t="shared" si="38"/>
        <v>98</v>
      </c>
      <c r="J70" s="75">
        <f t="shared" si="38"/>
        <v>98</v>
      </c>
      <c r="K70" s="75">
        <f t="shared" si="38"/>
        <v>143</v>
      </c>
      <c r="L70" s="75">
        <f t="shared" si="38"/>
        <v>143</v>
      </c>
      <c r="M70" s="75">
        <f t="shared" si="38"/>
        <v>143</v>
      </c>
      <c r="N70" s="75" t="str">
        <f t="shared" si="38"/>
        <v/>
      </c>
      <c r="O70" s="75" t="str">
        <f t="shared" si="38"/>
        <v/>
      </c>
      <c r="P70" s="75" t="str">
        <f t="shared" si="38"/>
        <v/>
      </c>
      <c r="Q70" s="75" t="str">
        <f t="shared" si="38"/>
        <v/>
      </c>
      <c r="R70" s="69"/>
      <c r="S70" s="69"/>
      <c r="T70" s="69"/>
    </row>
    <row r="71" spans="1:20" hidden="1" x14ac:dyDescent="0.35">
      <c r="A71" s="63" t="s">
        <v>12</v>
      </c>
      <c r="B71" s="75">
        <f>IF(B40="","",B43)</f>
        <v>0</v>
      </c>
      <c r="C71" s="75">
        <f t="shared" ref="C71:Q71" si="39">IF(C40="","",C40+B71)</f>
        <v>0</v>
      </c>
      <c r="D71" s="75">
        <f t="shared" si="39"/>
        <v>0</v>
      </c>
      <c r="E71" s="75">
        <f t="shared" si="39"/>
        <v>0</v>
      </c>
      <c r="F71" s="75">
        <f t="shared" si="39"/>
        <v>0</v>
      </c>
      <c r="G71" s="75">
        <f t="shared" si="39"/>
        <v>0</v>
      </c>
      <c r="H71" s="75">
        <f t="shared" si="39"/>
        <v>95</v>
      </c>
      <c r="I71" s="75">
        <f t="shared" si="39"/>
        <v>96</v>
      </c>
      <c r="J71" s="75">
        <f t="shared" si="39"/>
        <v>96</v>
      </c>
      <c r="K71" s="75">
        <f t="shared" si="39"/>
        <v>131</v>
      </c>
      <c r="L71" s="75">
        <f t="shared" si="39"/>
        <v>131</v>
      </c>
      <c r="M71" s="75">
        <f t="shared" si="39"/>
        <v>131</v>
      </c>
      <c r="N71" s="75" t="str">
        <f t="shared" si="39"/>
        <v/>
      </c>
      <c r="O71" s="75" t="str">
        <f t="shared" si="39"/>
        <v/>
      </c>
      <c r="P71" s="75" t="str">
        <f t="shared" si="39"/>
        <v/>
      </c>
      <c r="Q71" s="75" t="str">
        <f t="shared" si="39"/>
        <v/>
      </c>
      <c r="R71" s="69"/>
      <c r="S71" s="69"/>
      <c r="T71" s="69"/>
    </row>
    <row r="72" spans="1:20" hidden="1" x14ac:dyDescent="0.35">
      <c r="A72" s="63" t="s">
        <v>15</v>
      </c>
      <c r="B72" s="75">
        <f>IF(B42="","",B42)</f>
        <v>0</v>
      </c>
      <c r="C72" s="75">
        <f t="shared" ref="C72:Q72" si="40">IF(C41="","",C42+B72)</f>
        <v>0</v>
      </c>
      <c r="D72" s="75">
        <f t="shared" si="40"/>
        <v>0</v>
      </c>
      <c r="E72" s="75">
        <f t="shared" si="40"/>
        <v>0</v>
      </c>
      <c r="F72" s="75">
        <f t="shared" si="40"/>
        <v>0</v>
      </c>
      <c r="G72" s="75">
        <f t="shared" si="40"/>
        <v>0</v>
      </c>
      <c r="H72" s="75">
        <f t="shared" si="40"/>
        <v>50</v>
      </c>
      <c r="I72" s="75">
        <f t="shared" si="40"/>
        <v>51</v>
      </c>
      <c r="J72" s="75">
        <f t="shared" si="40"/>
        <v>51</v>
      </c>
      <c r="K72" s="75">
        <f t="shared" si="40"/>
        <v>86</v>
      </c>
      <c r="L72" s="75">
        <f t="shared" si="40"/>
        <v>86</v>
      </c>
      <c r="M72" s="75">
        <f t="shared" si="40"/>
        <v>86</v>
      </c>
      <c r="N72" s="75" t="str">
        <f t="shared" si="40"/>
        <v/>
      </c>
      <c r="O72" s="75" t="str">
        <f t="shared" si="40"/>
        <v/>
      </c>
      <c r="P72" s="75" t="str">
        <f t="shared" si="40"/>
        <v/>
      </c>
      <c r="Q72" s="75" t="str">
        <f t="shared" si="40"/>
        <v/>
      </c>
      <c r="R72" s="69"/>
      <c r="S72" s="69"/>
      <c r="T72" s="69"/>
    </row>
    <row r="73" spans="1:20" hidden="1" x14ac:dyDescent="0.35">
      <c r="A73" s="63" t="s">
        <v>16</v>
      </c>
      <c r="B73" s="75">
        <f>IF(B43="","",B43)</f>
        <v>0</v>
      </c>
      <c r="C73" s="75">
        <f t="shared" ref="C73:Q73" si="41">IF(C42="","",C43+B73)</f>
        <v>0</v>
      </c>
      <c r="D73" s="75">
        <f t="shared" si="41"/>
        <v>0</v>
      </c>
      <c r="E73" s="75">
        <f t="shared" si="41"/>
        <v>0</v>
      </c>
      <c r="F73" s="75">
        <f t="shared" si="41"/>
        <v>0</v>
      </c>
      <c r="G73" s="75">
        <f t="shared" si="41"/>
        <v>0</v>
      </c>
      <c r="H73" s="75">
        <f t="shared" si="41"/>
        <v>45</v>
      </c>
      <c r="I73" s="75">
        <f t="shared" si="41"/>
        <v>45</v>
      </c>
      <c r="J73" s="75">
        <f t="shared" si="41"/>
        <v>45</v>
      </c>
      <c r="K73" s="75">
        <f t="shared" si="41"/>
        <v>73</v>
      </c>
      <c r="L73" s="75">
        <f t="shared" si="41"/>
        <v>73</v>
      </c>
      <c r="M73" s="75">
        <f t="shared" si="41"/>
        <v>73</v>
      </c>
      <c r="N73" s="75" t="str">
        <f t="shared" si="41"/>
        <v/>
      </c>
      <c r="O73" s="75" t="str">
        <f t="shared" si="41"/>
        <v/>
      </c>
      <c r="P73" s="75" t="str">
        <f t="shared" si="41"/>
        <v/>
      </c>
      <c r="Q73" s="75" t="str">
        <f t="shared" si="41"/>
        <v/>
      </c>
      <c r="R73" s="69"/>
      <c r="S73" s="69"/>
      <c r="T73" s="69"/>
    </row>
    <row r="74" spans="1:20" hidden="1" x14ac:dyDescent="0.35">
      <c r="A74" s="63" t="s">
        <v>13</v>
      </c>
      <c r="B74" s="74" t="str">
        <f>IF(B70="","",IF(B70=0,"NA",B72/B70))</f>
        <v>NA</v>
      </c>
      <c r="C74" s="74" t="str">
        <f t="shared" ref="C74:Q74" si="42">IF(C70="","",IF(C70=0,"NA",C72/C70))</f>
        <v>NA</v>
      </c>
      <c r="D74" s="74" t="str">
        <f t="shared" si="42"/>
        <v>NA</v>
      </c>
      <c r="E74" s="74" t="str">
        <f t="shared" si="42"/>
        <v>NA</v>
      </c>
      <c r="F74" s="74" t="str">
        <f t="shared" si="42"/>
        <v>NA</v>
      </c>
      <c r="G74" s="74" t="str">
        <f t="shared" si="42"/>
        <v>NA</v>
      </c>
      <c r="H74" s="74">
        <f t="shared" si="42"/>
        <v>0.52631578947368418</v>
      </c>
      <c r="I74" s="74">
        <f t="shared" si="42"/>
        <v>0.52040816326530615</v>
      </c>
      <c r="J74" s="74">
        <f t="shared" si="42"/>
        <v>0.52040816326530615</v>
      </c>
      <c r="K74" s="74">
        <f t="shared" si="42"/>
        <v>0.60139860139860135</v>
      </c>
      <c r="L74" s="74">
        <f t="shared" si="42"/>
        <v>0.60139860139860135</v>
      </c>
      <c r="M74" s="74">
        <f t="shared" si="42"/>
        <v>0.60139860139860135</v>
      </c>
      <c r="N74" s="74" t="str">
        <f t="shared" si="42"/>
        <v/>
      </c>
      <c r="O74" s="74" t="str">
        <f t="shared" si="42"/>
        <v/>
      </c>
      <c r="P74" s="74" t="str">
        <f t="shared" si="42"/>
        <v/>
      </c>
      <c r="Q74" s="74" t="str">
        <f t="shared" si="42"/>
        <v/>
      </c>
      <c r="R74" s="69"/>
      <c r="S74" s="69"/>
      <c r="T74" s="69"/>
    </row>
    <row r="75" spans="1:20" hidden="1" x14ac:dyDescent="0.35">
      <c r="A75" s="63" t="s">
        <v>14</v>
      </c>
      <c r="B75" s="74" t="str">
        <f>IF(B71="","",IF(B71=0,"NA",B73/B71))</f>
        <v>NA</v>
      </c>
      <c r="C75" s="74" t="str">
        <f t="shared" ref="C75:Q75" si="43">IF(C71="","",IF(C71=0,"NA",C73/C71))</f>
        <v>NA</v>
      </c>
      <c r="D75" s="74" t="str">
        <f t="shared" si="43"/>
        <v>NA</v>
      </c>
      <c r="E75" s="74" t="str">
        <f t="shared" si="43"/>
        <v>NA</v>
      </c>
      <c r="F75" s="74" t="str">
        <f t="shared" si="43"/>
        <v>NA</v>
      </c>
      <c r="G75" s="74" t="str">
        <f t="shared" si="43"/>
        <v>NA</v>
      </c>
      <c r="H75" s="74">
        <f t="shared" si="43"/>
        <v>0.47368421052631576</v>
      </c>
      <c r="I75" s="74">
        <f t="shared" si="43"/>
        <v>0.46875</v>
      </c>
      <c r="J75" s="74">
        <f t="shared" si="43"/>
        <v>0.46875</v>
      </c>
      <c r="K75" s="74">
        <f t="shared" si="43"/>
        <v>0.5572519083969466</v>
      </c>
      <c r="L75" s="74">
        <f t="shared" si="43"/>
        <v>0.5572519083969466</v>
      </c>
      <c r="M75" s="74">
        <f t="shared" si="43"/>
        <v>0.5572519083969466</v>
      </c>
      <c r="N75" s="74" t="str">
        <f t="shared" si="43"/>
        <v/>
      </c>
      <c r="O75" s="74" t="str">
        <f t="shared" si="43"/>
        <v/>
      </c>
      <c r="P75" s="74" t="str">
        <f t="shared" si="43"/>
        <v/>
      </c>
      <c r="Q75" s="74" t="str">
        <f t="shared" si="43"/>
        <v/>
      </c>
      <c r="R75" s="69"/>
      <c r="S75" s="69"/>
      <c r="T75" s="69"/>
    </row>
    <row r="76" spans="1:20" x14ac:dyDescent="0.35">
      <c r="A76" s="69" t="s">
        <v>33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1:20" ht="29" x14ac:dyDescent="0.35">
      <c r="A77" s="131" t="s">
        <v>97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  <row r="78" spans="1:20" ht="42.65" customHeight="1" x14ac:dyDescent="0.35">
      <c r="A78" s="131" t="s">
        <v>41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</row>
    <row r="79" spans="1:20" ht="43.5" x14ac:dyDescent="0.35">
      <c r="A79" s="122" t="s">
        <v>42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</row>
    <row r="80" spans="1:20" x14ac:dyDescent="0.35">
      <c r="A80" s="119" t="s">
        <v>96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848A3-7F92-407A-8C1A-633A1CDBE5D8}">
  <dimension ref="A1:AW76"/>
  <sheetViews>
    <sheetView topLeftCell="A20" zoomScaleNormal="100" workbookViewId="0">
      <selection activeCell="A35" sqref="A35"/>
    </sheetView>
  </sheetViews>
  <sheetFormatPr defaultRowHeight="14.5" x14ac:dyDescent="0.35"/>
  <cols>
    <col min="1" max="1" width="62.08984375" bestFit="1" customWidth="1"/>
    <col min="2" max="2" width="10.08984375" customWidth="1"/>
    <col min="3" max="3" width="10.453125" customWidth="1"/>
    <col min="4" max="4" width="9" customWidth="1"/>
    <col min="6" max="6" width="9.36328125" customWidth="1"/>
    <col min="12" max="12" width="9" customWidth="1"/>
    <col min="16" max="16" width="9" customWidth="1"/>
    <col min="18" max="18" width="9.36328125" customWidth="1"/>
    <col min="24" max="24" width="9" customWidth="1"/>
    <col min="28" max="28" width="9" customWidth="1"/>
    <col min="30" max="30" width="9.36328125" customWidth="1"/>
    <col min="36" max="36" width="9" customWidth="1"/>
    <col min="40" max="40" width="9" customWidth="1"/>
    <col min="42" max="42" width="9.36328125" customWidth="1"/>
    <col min="48" max="48" width="9" customWidth="1"/>
  </cols>
  <sheetData>
    <row r="1" spans="1:49" ht="28.25" customHeight="1" x14ac:dyDescent="0.35">
      <c r="A1" s="117" t="s">
        <v>39</v>
      </c>
    </row>
    <row r="2" spans="1:49" x14ac:dyDescent="0.35">
      <c r="A2" s="76" t="s">
        <v>100</v>
      </c>
      <c r="B2" s="77"/>
      <c r="C2" s="78"/>
    </row>
    <row r="3" spans="1:49" x14ac:dyDescent="0.35">
      <c r="A3" s="139" t="s">
        <v>25</v>
      </c>
      <c r="B3" s="79"/>
      <c r="C3" s="78"/>
    </row>
    <row r="4" spans="1:49" x14ac:dyDescent="0.35">
      <c r="A4" s="137" t="s">
        <v>7</v>
      </c>
      <c r="B4" s="79"/>
      <c r="C4" s="78"/>
      <c r="E4" s="120"/>
      <c r="F4" s="1"/>
      <c r="G4" s="1"/>
      <c r="H4" s="1"/>
      <c r="I4" s="1"/>
      <c r="J4" s="1"/>
      <c r="K4" s="1"/>
      <c r="L4" s="1"/>
      <c r="M4" s="1"/>
    </row>
    <row r="5" spans="1:49" x14ac:dyDescent="0.35">
      <c r="A5" s="137" t="s">
        <v>2</v>
      </c>
      <c r="B5" s="80"/>
      <c r="C5" s="78"/>
      <c r="E5" s="116"/>
      <c r="F5" s="1"/>
      <c r="G5" s="1"/>
      <c r="H5" s="1"/>
      <c r="I5" s="1"/>
      <c r="J5" s="1"/>
      <c r="K5" s="1"/>
      <c r="L5" s="1"/>
      <c r="M5" s="1"/>
    </row>
    <row r="6" spans="1:49" x14ac:dyDescent="0.35">
      <c r="A6" s="137" t="s">
        <v>26</v>
      </c>
      <c r="B6" s="80"/>
      <c r="C6" s="78"/>
    </row>
    <row r="7" spans="1:49" x14ac:dyDescent="0.35">
      <c r="A7" s="137" t="s">
        <v>27</v>
      </c>
      <c r="B7" s="81"/>
      <c r="C7" s="82"/>
    </row>
    <row r="8" spans="1:49" x14ac:dyDescent="0.35">
      <c r="A8" s="137" t="s">
        <v>31</v>
      </c>
      <c r="B8" s="83"/>
      <c r="C8" s="84"/>
    </row>
    <row r="9" spans="1:49" x14ac:dyDescent="0.35">
      <c r="A9" s="138" t="s">
        <v>32</v>
      </c>
      <c r="B9" s="85"/>
      <c r="C9" s="82"/>
    </row>
    <row r="10" spans="1:49" x14ac:dyDescent="0.35">
      <c r="A10" s="121" t="s">
        <v>35</v>
      </c>
    </row>
    <row r="11" spans="1:49" x14ac:dyDescent="0.35">
      <c r="A11" s="121" t="s">
        <v>35</v>
      </c>
    </row>
    <row r="12" spans="1:49" x14ac:dyDescent="0.35">
      <c r="A12" s="126" t="s">
        <v>6</v>
      </c>
      <c r="B12" s="127" t="s">
        <v>47</v>
      </c>
      <c r="C12" s="128" t="s">
        <v>48</v>
      </c>
      <c r="D12" s="127" t="s">
        <v>49</v>
      </c>
      <c r="E12" s="128" t="s">
        <v>50</v>
      </c>
      <c r="F12" s="127" t="s">
        <v>51</v>
      </c>
      <c r="G12" s="128" t="s">
        <v>52</v>
      </c>
      <c r="H12" s="127" t="s">
        <v>53</v>
      </c>
      <c r="I12" s="128" t="s">
        <v>54</v>
      </c>
      <c r="J12" s="127" t="s">
        <v>56</v>
      </c>
      <c r="K12" s="128" t="s">
        <v>57</v>
      </c>
      <c r="L12" s="127" t="s">
        <v>58</v>
      </c>
      <c r="M12" s="128" t="s">
        <v>59</v>
      </c>
      <c r="N12" s="128" t="s">
        <v>60</v>
      </c>
      <c r="O12" s="128" t="s">
        <v>61</v>
      </c>
      <c r="P12" s="128" t="s">
        <v>62</v>
      </c>
      <c r="Q12" s="128" t="s">
        <v>63</v>
      </c>
      <c r="R12" s="128" t="s">
        <v>64</v>
      </c>
      <c r="S12" s="128" t="s">
        <v>65</v>
      </c>
      <c r="T12" s="128" t="s">
        <v>66</v>
      </c>
      <c r="U12" s="128" t="s">
        <v>67</v>
      </c>
      <c r="V12" s="128" t="s">
        <v>68</v>
      </c>
      <c r="W12" s="128" t="s">
        <v>69</v>
      </c>
      <c r="X12" s="128" t="s">
        <v>70</v>
      </c>
      <c r="Y12" s="128" t="s">
        <v>71</v>
      </c>
      <c r="Z12" s="128" t="s">
        <v>72</v>
      </c>
      <c r="AA12" s="128" t="s">
        <v>73</v>
      </c>
      <c r="AB12" s="128" t="s">
        <v>74</v>
      </c>
      <c r="AC12" s="128" t="s">
        <v>75</v>
      </c>
      <c r="AD12" s="128" t="s">
        <v>76</v>
      </c>
      <c r="AE12" s="128" t="s">
        <v>77</v>
      </c>
      <c r="AF12" s="128" t="s">
        <v>78</v>
      </c>
      <c r="AG12" s="128" t="s">
        <v>79</v>
      </c>
      <c r="AH12" s="128" t="s">
        <v>80</v>
      </c>
      <c r="AI12" s="128" t="s">
        <v>81</v>
      </c>
      <c r="AJ12" s="128" t="s">
        <v>82</v>
      </c>
      <c r="AK12" s="128" t="s">
        <v>83</v>
      </c>
      <c r="AL12" s="128" t="s">
        <v>84</v>
      </c>
      <c r="AM12" s="128" t="s">
        <v>85</v>
      </c>
      <c r="AN12" s="128" t="s">
        <v>86</v>
      </c>
      <c r="AO12" s="128" t="s">
        <v>87</v>
      </c>
      <c r="AP12" s="128" t="s">
        <v>88</v>
      </c>
      <c r="AQ12" s="128" t="s">
        <v>89</v>
      </c>
      <c r="AR12" s="128" t="s">
        <v>90</v>
      </c>
      <c r="AS12" s="128" t="s">
        <v>91</v>
      </c>
      <c r="AT12" s="128" t="s">
        <v>92</v>
      </c>
      <c r="AU12" s="128" t="s">
        <v>93</v>
      </c>
      <c r="AV12" s="128" t="s">
        <v>94</v>
      </c>
      <c r="AW12" s="128" t="s">
        <v>95</v>
      </c>
    </row>
    <row r="13" spans="1:49" x14ac:dyDescent="0.35">
      <c r="A13" s="126" t="s">
        <v>55</v>
      </c>
      <c r="B13" s="129">
        <v>1</v>
      </c>
      <c r="C13" s="130">
        <v>2</v>
      </c>
      <c r="D13" s="130">
        <v>3</v>
      </c>
      <c r="E13" s="130">
        <v>4</v>
      </c>
      <c r="F13" s="130">
        <v>5</v>
      </c>
      <c r="G13" s="130">
        <v>6</v>
      </c>
      <c r="H13" s="130">
        <v>7</v>
      </c>
      <c r="I13" s="130">
        <v>8</v>
      </c>
      <c r="J13" s="130">
        <v>9</v>
      </c>
      <c r="K13" s="130">
        <v>10</v>
      </c>
      <c r="L13" s="130">
        <v>11</v>
      </c>
      <c r="M13" s="130">
        <v>12</v>
      </c>
      <c r="N13" s="130">
        <v>13</v>
      </c>
      <c r="O13" s="130">
        <v>14</v>
      </c>
      <c r="P13" s="130">
        <v>15</v>
      </c>
      <c r="Q13" s="130">
        <v>16</v>
      </c>
      <c r="R13" s="130">
        <v>17</v>
      </c>
      <c r="S13" s="130">
        <v>18</v>
      </c>
      <c r="T13" s="130">
        <v>19</v>
      </c>
      <c r="U13" s="130">
        <v>20</v>
      </c>
      <c r="V13" s="130">
        <v>21</v>
      </c>
      <c r="W13" s="130">
        <v>22</v>
      </c>
      <c r="X13" s="130">
        <v>23</v>
      </c>
      <c r="Y13" s="130">
        <v>24</v>
      </c>
      <c r="Z13" s="130">
        <v>25</v>
      </c>
      <c r="AA13" s="130">
        <v>26</v>
      </c>
      <c r="AB13" s="130">
        <v>27</v>
      </c>
      <c r="AC13" s="130">
        <v>28</v>
      </c>
      <c r="AD13" s="130">
        <v>29</v>
      </c>
      <c r="AE13" s="130">
        <v>30</v>
      </c>
      <c r="AF13" s="130">
        <v>31</v>
      </c>
      <c r="AG13" s="130">
        <v>32</v>
      </c>
      <c r="AH13" s="130">
        <v>33</v>
      </c>
      <c r="AI13" s="130">
        <v>34</v>
      </c>
      <c r="AJ13" s="130">
        <v>35</v>
      </c>
      <c r="AK13" s="130">
        <v>36</v>
      </c>
      <c r="AL13" s="130">
        <v>37</v>
      </c>
      <c r="AM13" s="130">
        <v>38</v>
      </c>
      <c r="AN13" s="130">
        <v>39</v>
      </c>
      <c r="AO13" s="130">
        <v>40</v>
      </c>
      <c r="AP13" s="130">
        <v>41</v>
      </c>
      <c r="AQ13" s="130">
        <v>42</v>
      </c>
      <c r="AR13" s="130">
        <v>43</v>
      </c>
      <c r="AS13" s="130">
        <v>44</v>
      </c>
      <c r="AT13" s="130">
        <v>45</v>
      </c>
      <c r="AU13" s="130">
        <v>46</v>
      </c>
      <c r="AV13" s="130">
        <v>47</v>
      </c>
      <c r="AW13" s="130">
        <v>48</v>
      </c>
    </row>
    <row r="14" spans="1:49" x14ac:dyDescent="0.35">
      <c r="A14" s="63" t="s">
        <v>102</v>
      </c>
      <c r="B14" s="111">
        <f>B15</f>
        <v>0</v>
      </c>
      <c r="C14" s="111">
        <f>B14+C15</f>
        <v>0</v>
      </c>
      <c r="D14" s="111">
        <f t="shared" ref="D14:L14" si="0">C14+D15</f>
        <v>0</v>
      </c>
      <c r="E14" s="111">
        <f t="shared" si="0"/>
        <v>0</v>
      </c>
      <c r="F14" s="111">
        <f t="shared" si="0"/>
        <v>0</v>
      </c>
      <c r="G14" s="111">
        <f t="shared" si="0"/>
        <v>0</v>
      </c>
      <c r="H14" s="111">
        <f t="shared" si="0"/>
        <v>0</v>
      </c>
      <c r="I14" s="111">
        <f t="shared" si="0"/>
        <v>0</v>
      </c>
      <c r="J14" s="111">
        <f t="shared" si="0"/>
        <v>0</v>
      </c>
      <c r="K14" s="111">
        <f t="shared" si="0"/>
        <v>0</v>
      </c>
      <c r="L14" s="111">
        <f t="shared" si="0"/>
        <v>0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</row>
    <row r="15" spans="1:49" x14ac:dyDescent="0.35">
      <c r="A15" s="69" t="s">
        <v>128</v>
      </c>
      <c r="B15" s="62"/>
      <c r="C15" s="62"/>
      <c r="D15" s="6"/>
      <c r="E15" s="6"/>
      <c r="F15" s="6"/>
      <c r="G15" s="6"/>
      <c r="H15" s="6"/>
      <c r="I15" s="6"/>
      <c r="J15" s="6"/>
      <c r="K15" s="6"/>
      <c r="L15" s="6"/>
      <c r="M15" s="6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1:49" x14ac:dyDescent="0.35">
      <c r="A16" s="62" t="s">
        <v>119</v>
      </c>
      <c r="B16" s="62"/>
      <c r="C16" s="6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x14ac:dyDescent="0.35">
      <c r="A17" s="62" t="s">
        <v>120</v>
      </c>
      <c r="B17" s="62"/>
      <c r="C17" s="6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x14ac:dyDescent="0.35">
      <c r="A18" s="63" t="s">
        <v>103</v>
      </c>
      <c r="B18" s="63" t="str">
        <f>IF((AND(B16="",B17="")),"",B16+B17)</f>
        <v/>
      </c>
      <c r="C18" s="63" t="str">
        <f t="shared" ref="C18:Q18" si="1">IF((AND(C16="",C17="")),"",C16+C17)</f>
        <v/>
      </c>
      <c r="D18" s="10" t="str">
        <f t="shared" si="1"/>
        <v/>
      </c>
      <c r="E18" s="10" t="str">
        <f t="shared" si="1"/>
        <v/>
      </c>
      <c r="F18" s="10" t="str">
        <f t="shared" si="1"/>
        <v/>
      </c>
      <c r="G18" s="10" t="str">
        <f t="shared" si="1"/>
        <v/>
      </c>
      <c r="H18" s="10" t="str">
        <f t="shared" si="1"/>
        <v/>
      </c>
      <c r="I18" s="10" t="str">
        <f t="shared" si="1"/>
        <v/>
      </c>
      <c r="J18" s="10" t="str">
        <f t="shared" si="1"/>
        <v/>
      </c>
      <c r="K18" s="10" t="str">
        <f t="shared" si="1"/>
        <v/>
      </c>
      <c r="L18" s="10" t="str">
        <f t="shared" si="1"/>
        <v/>
      </c>
      <c r="M18" s="10" t="str">
        <f t="shared" si="1"/>
        <v/>
      </c>
      <c r="N18" s="10" t="str">
        <f t="shared" si="1"/>
        <v/>
      </c>
      <c r="O18" s="10" t="str">
        <f t="shared" si="1"/>
        <v/>
      </c>
      <c r="P18" s="10" t="str">
        <f t="shared" si="1"/>
        <v/>
      </c>
      <c r="Q18" s="10" t="str">
        <f t="shared" si="1"/>
        <v/>
      </c>
      <c r="R18" s="10" t="str">
        <f t="shared" ref="R18:AW18" si="2">IF((AND(R16="",R17="")),"",R16+R17)</f>
        <v/>
      </c>
      <c r="S18" s="10" t="str">
        <f t="shared" si="2"/>
        <v/>
      </c>
      <c r="T18" s="10" t="str">
        <f t="shared" si="2"/>
        <v/>
      </c>
      <c r="U18" s="10" t="str">
        <f t="shared" si="2"/>
        <v/>
      </c>
      <c r="V18" s="10" t="str">
        <f t="shared" si="2"/>
        <v/>
      </c>
      <c r="W18" s="10" t="str">
        <f t="shared" si="2"/>
        <v/>
      </c>
      <c r="X18" s="10" t="str">
        <f t="shared" si="2"/>
        <v/>
      </c>
      <c r="Y18" s="10" t="str">
        <f t="shared" si="2"/>
        <v/>
      </c>
      <c r="Z18" s="10" t="str">
        <f t="shared" si="2"/>
        <v/>
      </c>
      <c r="AA18" s="10" t="str">
        <f t="shared" si="2"/>
        <v/>
      </c>
      <c r="AB18" s="10" t="str">
        <f t="shared" si="2"/>
        <v/>
      </c>
      <c r="AC18" s="10" t="str">
        <f t="shared" si="2"/>
        <v/>
      </c>
      <c r="AD18" s="10" t="str">
        <f t="shared" si="2"/>
        <v/>
      </c>
      <c r="AE18" s="10" t="str">
        <f t="shared" si="2"/>
        <v/>
      </c>
      <c r="AF18" s="10" t="str">
        <f t="shared" si="2"/>
        <v/>
      </c>
      <c r="AG18" s="10" t="str">
        <f t="shared" si="2"/>
        <v/>
      </c>
      <c r="AH18" s="10" t="str">
        <f t="shared" si="2"/>
        <v/>
      </c>
      <c r="AI18" s="10" t="str">
        <f t="shared" si="2"/>
        <v/>
      </c>
      <c r="AJ18" s="10" t="str">
        <f t="shared" si="2"/>
        <v/>
      </c>
      <c r="AK18" s="10" t="str">
        <f t="shared" si="2"/>
        <v/>
      </c>
      <c r="AL18" s="10" t="str">
        <f t="shared" si="2"/>
        <v/>
      </c>
      <c r="AM18" s="10" t="str">
        <f t="shared" si="2"/>
        <v/>
      </c>
      <c r="AN18" s="10" t="str">
        <f t="shared" si="2"/>
        <v/>
      </c>
      <c r="AO18" s="10" t="str">
        <f t="shared" si="2"/>
        <v/>
      </c>
      <c r="AP18" s="10" t="str">
        <f t="shared" si="2"/>
        <v/>
      </c>
      <c r="AQ18" s="10" t="str">
        <f t="shared" si="2"/>
        <v/>
      </c>
      <c r="AR18" s="10" t="str">
        <f t="shared" si="2"/>
        <v/>
      </c>
      <c r="AS18" s="10" t="str">
        <f t="shared" si="2"/>
        <v/>
      </c>
      <c r="AT18" s="10" t="str">
        <f t="shared" si="2"/>
        <v/>
      </c>
      <c r="AU18" s="10" t="str">
        <f t="shared" si="2"/>
        <v/>
      </c>
      <c r="AV18" s="10" t="str">
        <f t="shared" si="2"/>
        <v/>
      </c>
      <c r="AW18" s="10" t="str">
        <f t="shared" si="2"/>
        <v/>
      </c>
    </row>
    <row r="19" spans="1:49" x14ac:dyDescent="0.35">
      <c r="A19" s="71" t="s">
        <v>104</v>
      </c>
      <c r="B19" s="71" t="str">
        <f>IF(B18="","",IF(B15=0,0,B18/B$14))</f>
        <v/>
      </c>
      <c r="C19" s="71" t="str">
        <f>IF(C18="","",IF(C15=0,"NA",C18/C$14))</f>
        <v/>
      </c>
      <c r="D19" s="11" t="str">
        <f t="shared" ref="D19:Q19" si="3">IF(D18="","",IF(D15=0,"NA",D18/D$14))</f>
        <v/>
      </c>
      <c r="E19" s="11" t="str">
        <f t="shared" si="3"/>
        <v/>
      </c>
      <c r="F19" s="11" t="str">
        <f t="shared" si="3"/>
        <v/>
      </c>
      <c r="G19" s="11" t="str">
        <f t="shared" si="3"/>
        <v/>
      </c>
      <c r="H19" s="11" t="str">
        <f t="shared" si="3"/>
        <v/>
      </c>
      <c r="I19" s="11" t="str">
        <f t="shared" si="3"/>
        <v/>
      </c>
      <c r="J19" s="11" t="str">
        <f t="shared" si="3"/>
        <v/>
      </c>
      <c r="K19" s="11" t="str">
        <f t="shared" si="3"/>
        <v/>
      </c>
      <c r="L19" s="11" t="str">
        <f t="shared" si="3"/>
        <v/>
      </c>
      <c r="M19" s="11" t="str">
        <f t="shared" si="3"/>
        <v/>
      </c>
      <c r="N19" s="11" t="str">
        <f t="shared" si="3"/>
        <v/>
      </c>
      <c r="O19" s="11" t="str">
        <f t="shared" si="3"/>
        <v/>
      </c>
      <c r="P19" s="11" t="str">
        <f t="shared" si="3"/>
        <v/>
      </c>
      <c r="Q19" s="11" t="str">
        <f t="shared" si="3"/>
        <v/>
      </c>
      <c r="R19" s="11" t="str">
        <f t="shared" ref="R19:AW19" si="4">IF(R18="","",IF(R15=0,"NA",R18/R$14))</f>
        <v/>
      </c>
      <c r="S19" s="11" t="str">
        <f t="shared" si="4"/>
        <v/>
      </c>
      <c r="T19" s="11" t="str">
        <f t="shared" si="4"/>
        <v/>
      </c>
      <c r="U19" s="11" t="str">
        <f t="shared" si="4"/>
        <v/>
      </c>
      <c r="V19" s="11" t="str">
        <f t="shared" si="4"/>
        <v/>
      </c>
      <c r="W19" s="11" t="str">
        <f t="shared" si="4"/>
        <v/>
      </c>
      <c r="X19" s="11" t="str">
        <f t="shared" si="4"/>
        <v/>
      </c>
      <c r="Y19" s="11" t="str">
        <f t="shared" si="4"/>
        <v/>
      </c>
      <c r="Z19" s="11" t="str">
        <f t="shared" si="4"/>
        <v/>
      </c>
      <c r="AA19" s="11" t="str">
        <f t="shared" si="4"/>
        <v/>
      </c>
      <c r="AB19" s="11" t="str">
        <f t="shared" si="4"/>
        <v/>
      </c>
      <c r="AC19" s="11" t="str">
        <f t="shared" si="4"/>
        <v/>
      </c>
      <c r="AD19" s="11" t="str">
        <f t="shared" si="4"/>
        <v/>
      </c>
      <c r="AE19" s="11" t="str">
        <f t="shared" si="4"/>
        <v/>
      </c>
      <c r="AF19" s="11" t="str">
        <f t="shared" si="4"/>
        <v/>
      </c>
      <c r="AG19" s="11" t="str">
        <f t="shared" si="4"/>
        <v/>
      </c>
      <c r="AH19" s="11" t="str">
        <f t="shared" si="4"/>
        <v/>
      </c>
      <c r="AI19" s="11" t="str">
        <f t="shared" si="4"/>
        <v/>
      </c>
      <c r="AJ19" s="11" t="str">
        <f t="shared" si="4"/>
        <v/>
      </c>
      <c r="AK19" s="11" t="str">
        <f t="shared" si="4"/>
        <v/>
      </c>
      <c r="AL19" s="11" t="str">
        <f t="shared" si="4"/>
        <v/>
      </c>
      <c r="AM19" s="11" t="str">
        <f t="shared" si="4"/>
        <v/>
      </c>
      <c r="AN19" s="11" t="str">
        <f t="shared" si="4"/>
        <v/>
      </c>
      <c r="AO19" s="11" t="str">
        <f t="shared" si="4"/>
        <v/>
      </c>
      <c r="AP19" s="11" t="str">
        <f t="shared" si="4"/>
        <v/>
      </c>
      <c r="AQ19" s="11" t="str">
        <f t="shared" si="4"/>
        <v/>
      </c>
      <c r="AR19" s="11" t="str">
        <f t="shared" si="4"/>
        <v/>
      </c>
      <c r="AS19" s="11" t="str">
        <f t="shared" si="4"/>
        <v/>
      </c>
      <c r="AT19" s="11" t="str">
        <f t="shared" si="4"/>
        <v/>
      </c>
      <c r="AU19" s="11" t="str">
        <f t="shared" si="4"/>
        <v/>
      </c>
      <c r="AV19" s="11" t="str">
        <f t="shared" si="4"/>
        <v/>
      </c>
      <c r="AW19" s="11" t="str">
        <f t="shared" si="4"/>
        <v/>
      </c>
    </row>
    <row r="20" spans="1:49" ht="15" thickBot="1" x14ac:dyDescent="0.4">
      <c r="A20" s="64" t="s">
        <v>105</v>
      </c>
      <c r="B20" s="64" t="str">
        <f>IF(B18="","",B18)</f>
        <v/>
      </c>
      <c r="C20" s="64" t="str">
        <f>IF(C18="","",C18+B20)</f>
        <v/>
      </c>
      <c r="D20" s="12" t="str">
        <f>IF(D18="","",D18+C20)</f>
        <v/>
      </c>
      <c r="E20" s="12" t="str">
        <f t="shared" ref="E20:Q20" si="5">IF(E18="","",E18+D20)</f>
        <v/>
      </c>
      <c r="F20" s="12" t="str">
        <f>IF(F18="","",F18+E20)</f>
        <v/>
      </c>
      <c r="G20" s="12" t="str">
        <f>IF(G18="","",G18+F20)</f>
        <v/>
      </c>
      <c r="H20" s="12" t="str">
        <f t="shared" si="5"/>
        <v/>
      </c>
      <c r="I20" s="12" t="str">
        <f t="shared" si="5"/>
        <v/>
      </c>
      <c r="J20" s="12" t="str">
        <f t="shared" si="5"/>
        <v/>
      </c>
      <c r="K20" s="12" t="str">
        <f t="shared" si="5"/>
        <v/>
      </c>
      <c r="L20" s="12" t="str">
        <f t="shared" si="5"/>
        <v/>
      </c>
      <c r="M20" s="12" t="str">
        <f t="shared" si="5"/>
        <v/>
      </c>
      <c r="N20" s="12" t="str">
        <f t="shared" si="5"/>
        <v/>
      </c>
      <c r="O20" s="12" t="str">
        <f t="shared" si="5"/>
        <v/>
      </c>
      <c r="P20" s="12" t="str">
        <f t="shared" si="5"/>
        <v/>
      </c>
      <c r="Q20" s="12" t="str">
        <f t="shared" si="5"/>
        <v/>
      </c>
      <c r="R20" s="12" t="str">
        <f t="shared" ref="R20" si="6">IF(R18="","",R18+Q20)</f>
        <v/>
      </c>
      <c r="S20" s="12" t="str">
        <f t="shared" ref="S20" si="7">IF(S18="","",S18+R20)</f>
        <v/>
      </c>
      <c r="T20" s="12" t="str">
        <f t="shared" ref="T20" si="8">IF(T18="","",T18+S20)</f>
        <v/>
      </c>
      <c r="U20" s="12" t="str">
        <f t="shared" ref="U20" si="9">IF(U18="","",U18+T20)</f>
        <v/>
      </c>
      <c r="V20" s="12" t="str">
        <f t="shared" ref="V20" si="10">IF(V18="","",V18+U20)</f>
        <v/>
      </c>
      <c r="W20" s="12" t="str">
        <f t="shared" ref="W20" si="11">IF(W18="","",W18+V20)</f>
        <v/>
      </c>
      <c r="X20" s="12" t="str">
        <f t="shared" ref="X20" si="12">IF(X18="","",X18+W20)</f>
        <v/>
      </c>
      <c r="Y20" s="12" t="str">
        <f t="shared" ref="Y20" si="13">IF(Y18="","",Y18+X20)</f>
        <v/>
      </c>
      <c r="Z20" s="12" t="str">
        <f t="shared" ref="Z20" si="14">IF(Z18="","",Z18+Y20)</f>
        <v/>
      </c>
      <c r="AA20" s="12" t="str">
        <f t="shared" ref="AA20" si="15">IF(AA18="","",AA18+Z20)</f>
        <v/>
      </c>
      <c r="AB20" s="12" t="str">
        <f t="shared" ref="AB20" si="16">IF(AB18="","",AB18+AA20)</f>
        <v/>
      </c>
      <c r="AC20" s="12" t="str">
        <f t="shared" ref="AC20" si="17">IF(AC18="","",AC18+AB20)</f>
        <v/>
      </c>
      <c r="AD20" s="12" t="str">
        <f t="shared" ref="AD20" si="18">IF(AD18="","",AD18+AC20)</f>
        <v/>
      </c>
      <c r="AE20" s="12" t="str">
        <f t="shared" ref="AE20" si="19">IF(AE18="","",AE18+AD20)</f>
        <v/>
      </c>
      <c r="AF20" s="12" t="str">
        <f t="shared" ref="AF20" si="20">IF(AF18="","",AF18+AE20)</f>
        <v/>
      </c>
      <c r="AG20" s="12" t="str">
        <f t="shared" ref="AG20" si="21">IF(AG18="","",AG18+AF20)</f>
        <v/>
      </c>
      <c r="AH20" s="12" t="str">
        <f t="shared" ref="AH20" si="22">IF(AH18="","",AH18+AG20)</f>
        <v/>
      </c>
      <c r="AI20" s="12" t="str">
        <f t="shared" ref="AI20" si="23">IF(AI18="","",AI18+AH20)</f>
        <v/>
      </c>
      <c r="AJ20" s="12" t="str">
        <f t="shared" ref="AJ20" si="24">IF(AJ18="","",AJ18+AI20)</f>
        <v/>
      </c>
      <c r="AK20" s="12" t="str">
        <f t="shared" ref="AK20" si="25">IF(AK18="","",AK18+AJ20)</f>
        <v/>
      </c>
      <c r="AL20" s="12" t="str">
        <f t="shared" ref="AL20" si="26">IF(AL18="","",AL18+AK20)</f>
        <v/>
      </c>
      <c r="AM20" s="12" t="str">
        <f t="shared" ref="AM20" si="27">IF(AM18="","",AM18+AL20)</f>
        <v/>
      </c>
      <c r="AN20" s="12" t="str">
        <f t="shared" ref="AN20" si="28">IF(AN18="","",AN18+AM20)</f>
        <v/>
      </c>
      <c r="AO20" s="12" t="str">
        <f t="shared" ref="AO20" si="29">IF(AO18="","",AO18+AN20)</f>
        <v/>
      </c>
      <c r="AP20" s="12" t="str">
        <f t="shared" ref="AP20" si="30">IF(AP18="","",AP18+AO20)</f>
        <v/>
      </c>
      <c r="AQ20" s="12" t="str">
        <f t="shared" ref="AQ20" si="31">IF(AQ18="","",AQ18+AP20)</f>
        <v/>
      </c>
      <c r="AR20" s="12" t="str">
        <f t="shared" ref="AR20" si="32">IF(AR18="","",AR18+AQ20)</f>
        <v/>
      </c>
      <c r="AS20" s="12" t="str">
        <f t="shared" ref="AS20" si="33">IF(AS18="","",AS18+AR20)</f>
        <v/>
      </c>
      <c r="AT20" s="12" t="str">
        <f t="shared" ref="AT20" si="34">IF(AT18="","",AT18+AS20)</f>
        <v/>
      </c>
      <c r="AU20" s="12" t="str">
        <f t="shared" ref="AU20" si="35">IF(AU18="","",AU18+AT20)</f>
        <v/>
      </c>
      <c r="AV20" s="12" t="str">
        <f t="shared" ref="AV20" si="36">IF(AV18="","",AV18+AU20)</f>
        <v/>
      </c>
      <c r="AW20" s="12" t="str">
        <f t="shared" ref="AW20" si="37">IF(AW18="","",AW18+AV20)</f>
        <v/>
      </c>
    </row>
    <row r="21" spans="1:49" ht="15" thickBot="1" x14ac:dyDescent="0.4">
      <c r="A21" s="87" t="s">
        <v>106</v>
      </c>
      <c r="B21" s="88" t="str">
        <f>IF(B18="","",(B20/B15))</f>
        <v/>
      </c>
      <c r="C21" s="89" t="str">
        <f>IF(C18="","",C20/(SUM(B15:C15)))</f>
        <v/>
      </c>
      <c r="D21" s="16" t="str">
        <f>IF(D18="","",D20/(SUM(B15:D15)))</f>
        <v/>
      </c>
      <c r="E21" s="16" t="str">
        <f>IF(E18="","",E20/(SUM(B15:E15)))</f>
        <v/>
      </c>
      <c r="F21" s="16" t="str">
        <f>IF(F18="","",F20/(SUM(B15:F15)))</f>
        <v/>
      </c>
      <c r="G21" s="16" t="str">
        <f>IF(G18="","",G20/(SUM(B15:G15)))</f>
        <v/>
      </c>
      <c r="H21" s="16" t="str">
        <f>IF(H18="","",H20/(SUM(B15:H15)))</f>
        <v/>
      </c>
      <c r="I21" s="16" t="str">
        <f>IF(I18="","",I20/(SUM(B15:I15)))</f>
        <v/>
      </c>
      <c r="J21" s="16" t="str">
        <f>IF(J18="","",J20/(SUM(B15:J15)))</f>
        <v/>
      </c>
      <c r="K21" s="16" t="str">
        <f>IF(K18="","",K20/(SUM(B15:K15)))</f>
        <v/>
      </c>
      <c r="L21" s="16" t="str">
        <f>IF(L18="","",L20/(SUM(B15:L15)))</f>
        <v/>
      </c>
      <c r="M21" s="16" t="str">
        <f>IF(M18="","",M20/(SUM(B15:M15)))</f>
        <v/>
      </c>
      <c r="N21" s="16" t="str">
        <f>IF(N18="","",N20/(SUM(B15:N15)))</f>
        <v/>
      </c>
      <c r="O21" s="16" t="str">
        <f>IF(O18="","",O20/(SUM(B15:O15)))</f>
        <v/>
      </c>
      <c r="P21" s="16" t="str">
        <f>IF(P18="","",P20/(SUM(B15:P15)))</f>
        <v/>
      </c>
      <c r="Q21" s="16" t="str">
        <f>IF(Q18="","",Q20/(SUM(B15:Q15)))</f>
        <v/>
      </c>
      <c r="R21" s="16" t="str">
        <f t="shared" ref="R21:AW21" si="38">IF(R18="","",R20/(SUM(C15:R15)))</f>
        <v/>
      </c>
      <c r="S21" s="16" t="str">
        <f t="shared" si="38"/>
        <v/>
      </c>
      <c r="T21" s="16" t="str">
        <f t="shared" si="38"/>
        <v/>
      </c>
      <c r="U21" s="16" t="str">
        <f t="shared" si="38"/>
        <v/>
      </c>
      <c r="V21" s="16" t="str">
        <f t="shared" si="38"/>
        <v/>
      </c>
      <c r="W21" s="16" t="str">
        <f t="shared" si="38"/>
        <v/>
      </c>
      <c r="X21" s="16" t="str">
        <f t="shared" si="38"/>
        <v/>
      </c>
      <c r="Y21" s="16" t="str">
        <f t="shared" si="38"/>
        <v/>
      </c>
      <c r="Z21" s="16" t="str">
        <f t="shared" si="38"/>
        <v/>
      </c>
      <c r="AA21" s="16" t="str">
        <f t="shared" si="38"/>
        <v/>
      </c>
      <c r="AB21" s="16" t="str">
        <f t="shared" si="38"/>
        <v/>
      </c>
      <c r="AC21" s="16" t="str">
        <f t="shared" si="38"/>
        <v/>
      </c>
      <c r="AD21" s="16" t="str">
        <f t="shared" si="38"/>
        <v/>
      </c>
      <c r="AE21" s="16" t="str">
        <f t="shared" si="38"/>
        <v/>
      </c>
      <c r="AF21" s="16" t="str">
        <f t="shared" si="38"/>
        <v/>
      </c>
      <c r="AG21" s="16" t="str">
        <f t="shared" si="38"/>
        <v/>
      </c>
      <c r="AH21" s="16" t="str">
        <f t="shared" si="38"/>
        <v/>
      </c>
      <c r="AI21" s="16" t="str">
        <f t="shared" si="38"/>
        <v/>
      </c>
      <c r="AJ21" s="16" t="str">
        <f t="shared" si="38"/>
        <v/>
      </c>
      <c r="AK21" s="16" t="str">
        <f t="shared" si="38"/>
        <v/>
      </c>
      <c r="AL21" s="16" t="str">
        <f t="shared" si="38"/>
        <v/>
      </c>
      <c r="AM21" s="16" t="str">
        <f t="shared" si="38"/>
        <v/>
      </c>
      <c r="AN21" s="16" t="str">
        <f t="shared" si="38"/>
        <v/>
      </c>
      <c r="AO21" s="16" t="str">
        <f t="shared" si="38"/>
        <v/>
      </c>
      <c r="AP21" s="16" t="str">
        <f t="shared" si="38"/>
        <v/>
      </c>
      <c r="AQ21" s="16" t="str">
        <f t="shared" si="38"/>
        <v/>
      </c>
      <c r="AR21" s="16" t="str">
        <f t="shared" si="38"/>
        <v/>
      </c>
      <c r="AS21" s="16" t="str">
        <f t="shared" si="38"/>
        <v/>
      </c>
      <c r="AT21" s="16" t="str">
        <f t="shared" si="38"/>
        <v/>
      </c>
      <c r="AU21" s="16" t="str">
        <f t="shared" si="38"/>
        <v/>
      </c>
      <c r="AV21" s="16" t="str">
        <f t="shared" si="38"/>
        <v/>
      </c>
      <c r="AW21" s="16" t="str">
        <f t="shared" si="38"/>
        <v/>
      </c>
    </row>
    <row r="22" spans="1:49" x14ac:dyDescent="0.35">
      <c r="A22" s="106" t="s">
        <v>107</v>
      </c>
      <c r="B22" s="105">
        <f>$B$5</f>
        <v>0</v>
      </c>
      <c r="C22" s="105">
        <f t="shared" ref="C22:AW22" si="39">$B$5</f>
        <v>0</v>
      </c>
      <c r="D22" s="105">
        <f t="shared" si="39"/>
        <v>0</v>
      </c>
      <c r="E22" s="105">
        <f t="shared" si="39"/>
        <v>0</v>
      </c>
      <c r="F22" s="105">
        <f t="shared" si="39"/>
        <v>0</v>
      </c>
      <c r="G22" s="105">
        <f t="shared" si="39"/>
        <v>0</v>
      </c>
      <c r="H22" s="105">
        <f t="shared" si="39"/>
        <v>0</v>
      </c>
      <c r="I22" s="105">
        <f t="shared" si="39"/>
        <v>0</v>
      </c>
      <c r="J22" s="105">
        <f t="shared" si="39"/>
        <v>0</v>
      </c>
      <c r="K22" s="105">
        <f t="shared" si="39"/>
        <v>0</v>
      </c>
      <c r="L22" s="105">
        <f t="shared" si="39"/>
        <v>0</v>
      </c>
      <c r="M22" s="105">
        <f t="shared" si="39"/>
        <v>0</v>
      </c>
      <c r="N22" s="105">
        <f t="shared" si="39"/>
        <v>0</v>
      </c>
      <c r="O22" s="105">
        <f t="shared" si="39"/>
        <v>0</v>
      </c>
      <c r="P22" s="105">
        <f t="shared" si="39"/>
        <v>0</v>
      </c>
      <c r="Q22" s="105">
        <f t="shared" si="39"/>
        <v>0</v>
      </c>
      <c r="R22" s="105">
        <f t="shared" si="39"/>
        <v>0</v>
      </c>
      <c r="S22" s="105">
        <f t="shared" si="39"/>
        <v>0</v>
      </c>
      <c r="T22" s="105">
        <f t="shared" si="39"/>
        <v>0</v>
      </c>
      <c r="U22" s="105">
        <f t="shared" si="39"/>
        <v>0</v>
      </c>
      <c r="V22" s="105">
        <f t="shared" si="39"/>
        <v>0</v>
      </c>
      <c r="W22" s="105">
        <f t="shared" si="39"/>
        <v>0</v>
      </c>
      <c r="X22" s="105">
        <f t="shared" si="39"/>
        <v>0</v>
      </c>
      <c r="Y22" s="105">
        <f t="shared" si="39"/>
        <v>0</v>
      </c>
      <c r="Z22" s="105">
        <f t="shared" si="39"/>
        <v>0</v>
      </c>
      <c r="AA22" s="105">
        <f t="shared" si="39"/>
        <v>0</v>
      </c>
      <c r="AB22" s="105">
        <f t="shared" si="39"/>
        <v>0</v>
      </c>
      <c r="AC22" s="105">
        <f t="shared" si="39"/>
        <v>0</v>
      </c>
      <c r="AD22" s="105">
        <f t="shared" si="39"/>
        <v>0</v>
      </c>
      <c r="AE22" s="105">
        <f t="shared" si="39"/>
        <v>0</v>
      </c>
      <c r="AF22" s="105">
        <f t="shared" si="39"/>
        <v>0</v>
      </c>
      <c r="AG22" s="105">
        <f t="shared" si="39"/>
        <v>0</v>
      </c>
      <c r="AH22" s="105">
        <f t="shared" si="39"/>
        <v>0</v>
      </c>
      <c r="AI22" s="105">
        <f t="shared" si="39"/>
        <v>0</v>
      </c>
      <c r="AJ22" s="105">
        <f t="shared" si="39"/>
        <v>0</v>
      </c>
      <c r="AK22" s="105">
        <f t="shared" si="39"/>
        <v>0</v>
      </c>
      <c r="AL22" s="105">
        <f t="shared" si="39"/>
        <v>0</v>
      </c>
      <c r="AM22" s="105">
        <f t="shared" si="39"/>
        <v>0</v>
      </c>
      <c r="AN22" s="105">
        <f t="shared" si="39"/>
        <v>0</v>
      </c>
      <c r="AO22" s="105">
        <f t="shared" si="39"/>
        <v>0</v>
      </c>
      <c r="AP22" s="105">
        <f t="shared" si="39"/>
        <v>0</v>
      </c>
      <c r="AQ22" s="105">
        <f t="shared" si="39"/>
        <v>0</v>
      </c>
      <c r="AR22" s="105">
        <f t="shared" si="39"/>
        <v>0</v>
      </c>
      <c r="AS22" s="105">
        <f t="shared" si="39"/>
        <v>0</v>
      </c>
      <c r="AT22" s="105">
        <f t="shared" si="39"/>
        <v>0</v>
      </c>
      <c r="AU22" s="105">
        <f t="shared" si="39"/>
        <v>0</v>
      </c>
      <c r="AV22" s="105">
        <f t="shared" si="39"/>
        <v>0</v>
      </c>
      <c r="AW22" s="105">
        <f t="shared" si="39"/>
        <v>0</v>
      </c>
    </row>
    <row r="23" spans="1:49" x14ac:dyDescent="0.35">
      <c r="A23" s="62" t="s">
        <v>121</v>
      </c>
      <c r="B23" s="62"/>
      <c r="C23" s="6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x14ac:dyDescent="0.35">
      <c r="A24" s="62" t="s">
        <v>122</v>
      </c>
      <c r="B24" s="62"/>
      <c r="C24" s="6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x14ac:dyDescent="0.35">
      <c r="A25" s="63" t="s">
        <v>108</v>
      </c>
      <c r="B25" s="63" t="str">
        <f>IF((AND(B23="",B24="")),"",B23+B24)</f>
        <v/>
      </c>
      <c r="C25" s="63" t="str">
        <f t="shared" ref="C25:Q25" si="40">IF((AND(C23="",C24="")),"",C23+C24)</f>
        <v/>
      </c>
      <c r="D25" s="10" t="str">
        <f t="shared" si="40"/>
        <v/>
      </c>
      <c r="E25" s="10" t="str">
        <f t="shared" si="40"/>
        <v/>
      </c>
      <c r="F25" s="10" t="str">
        <f t="shared" si="40"/>
        <v/>
      </c>
      <c r="G25" s="10" t="str">
        <f t="shared" si="40"/>
        <v/>
      </c>
      <c r="H25" s="10" t="str">
        <f t="shared" si="40"/>
        <v/>
      </c>
      <c r="I25" s="10" t="str">
        <f t="shared" si="40"/>
        <v/>
      </c>
      <c r="J25" s="10" t="str">
        <f t="shared" si="40"/>
        <v/>
      </c>
      <c r="K25" s="10" t="str">
        <f t="shared" si="40"/>
        <v/>
      </c>
      <c r="L25" s="10" t="str">
        <f t="shared" si="40"/>
        <v/>
      </c>
      <c r="M25" s="10" t="str">
        <f t="shared" si="40"/>
        <v/>
      </c>
      <c r="N25" s="10" t="str">
        <f t="shared" si="40"/>
        <v/>
      </c>
      <c r="O25" s="10" t="str">
        <f t="shared" si="40"/>
        <v/>
      </c>
      <c r="P25" s="10" t="str">
        <f t="shared" si="40"/>
        <v/>
      </c>
      <c r="Q25" s="10" t="str">
        <f t="shared" si="40"/>
        <v/>
      </c>
      <c r="R25" s="10" t="str">
        <f t="shared" ref="R25:AW25" si="41">IF((AND(R23="",R24="")),"",R23+R24)</f>
        <v/>
      </c>
      <c r="S25" s="10" t="str">
        <f t="shared" si="41"/>
        <v/>
      </c>
      <c r="T25" s="10" t="str">
        <f t="shared" si="41"/>
        <v/>
      </c>
      <c r="U25" s="10" t="str">
        <f t="shared" si="41"/>
        <v/>
      </c>
      <c r="V25" s="10" t="str">
        <f t="shared" si="41"/>
        <v/>
      </c>
      <c r="W25" s="10" t="str">
        <f t="shared" si="41"/>
        <v/>
      </c>
      <c r="X25" s="10" t="str">
        <f t="shared" si="41"/>
        <v/>
      </c>
      <c r="Y25" s="10" t="str">
        <f t="shared" si="41"/>
        <v/>
      </c>
      <c r="Z25" s="10" t="str">
        <f t="shared" si="41"/>
        <v/>
      </c>
      <c r="AA25" s="10" t="str">
        <f t="shared" si="41"/>
        <v/>
      </c>
      <c r="AB25" s="10" t="str">
        <f t="shared" si="41"/>
        <v/>
      </c>
      <c r="AC25" s="10" t="str">
        <f t="shared" si="41"/>
        <v/>
      </c>
      <c r="AD25" s="10" t="str">
        <f t="shared" si="41"/>
        <v/>
      </c>
      <c r="AE25" s="10" t="str">
        <f t="shared" si="41"/>
        <v/>
      </c>
      <c r="AF25" s="10" t="str">
        <f t="shared" si="41"/>
        <v/>
      </c>
      <c r="AG25" s="10" t="str">
        <f t="shared" si="41"/>
        <v/>
      </c>
      <c r="AH25" s="10" t="str">
        <f t="shared" si="41"/>
        <v/>
      </c>
      <c r="AI25" s="10" t="str">
        <f t="shared" si="41"/>
        <v/>
      </c>
      <c r="AJ25" s="10" t="str">
        <f t="shared" si="41"/>
        <v/>
      </c>
      <c r="AK25" s="10" t="str">
        <f t="shared" si="41"/>
        <v/>
      </c>
      <c r="AL25" s="10" t="str">
        <f t="shared" si="41"/>
        <v/>
      </c>
      <c r="AM25" s="10" t="str">
        <f t="shared" si="41"/>
        <v/>
      </c>
      <c r="AN25" s="10" t="str">
        <f t="shared" si="41"/>
        <v/>
      </c>
      <c r="AO25" s="10" t="str">
        <f t="shared" si="41"/>
        <v/>
      </c>
      <c r="AP25" s="10" t="str">
        <f t="shared" si="41"/>
        <v/>
      </c>
      <c r="AQ25" s="10" t="str">
        <f t="shared" si="41"/>
        <v/>
      </c>
      <c r="AR25" s="10" t="str">
        <f t="shared" si="41"/>
        <v/>
      </c>
      <c r="AS25" s="10" t="str">
        <f t="shared" si="41"/>
        <v/>
      </c>
      <c r="AT25" s="10" t="str">
        <f t="shared" si="41"/>
        <v/>
      </c>
      <c r="AU25" s="10" t="str">
        <f t="shared" si="41"/>
        <v/>
      </c>
      <c r="AV25" s="10" t="str">
        <f t="shared" si="41"/>
        <v/>
      </c>
      <c r="AW25" s="10" t="str">
        <f t="shared" si="41"/>
        <v/>
      </c>
    </row>
    <row r="26" spans="1:49" ht="15" thickBot="1" x14ac:dyDescent="0.4">
      <c r="A26" s="64" t="s">
        <v>109</v>
      </c>
      <c r="B26" s="64" t="str">
        <f>IF(B25="","",B25)</f>
        <v/>
      </c>
      <c r="C26" s="64" t="str">
        <f t="shared" ref="C26:Q26" si="42">IF(C25="","",B26+C25)</f>
        <v/>
      </c>
      <c r="D26" s="12" t="str">
        <f t="shared" si="42"/>
        <v/>
      </c>
      <c r="E26" s="12" t="str">
        <f t="shared" si="42"/>
        <v/>
      </c>
      <c r="F26" s="12" t="str">
        <f t="shared" si="42"/>
        <v/>
      </c>
      <c r="G26" s="12" t="str">
        <f t="shared" si="42"/>
        <v/>
      </c>
      <c r="H26" s="12" t="str">
        <f t="shared" si="42"/>
        <v/>
      </c>
      <c r="I26" s="12" t="str">
        <f t="shared" si="42"/>
        <v/>
      </c>
      <c r="J26" s="12" t="str">
        <f t="shared" si="42"/>
        <v/>
      </c>
      <c r="K26" s="12" t="str">
        <f t="shared" si="42"/>
        <v/>
      </c>
      <c r="L26" s="12" t="str">
        <f t="shared" si="42"/>
        <v/>
      </c>
      <c r="M26" s="12" t="str">
        <f t="shared" si="42"/>
        <v/>
      </c>
      <c r="N26" s="12" t="str">
        <f t="shared" si="42"/>
        <v/>
      </c>
      <c r="O26" s="12" t="str">
        <f t="shared" si="42"/>
        <v/>
      </c>
      <c r="P26" s="12" t="str">
        <f t="shared" si="42"/>
        <v/>
      </c>
      <c r="Q26" s="12" t="str">
        <f t="shared" si="42"/>
        <v/>
      </c>
      <c r="R26" s="12" t="str">
        <f t="shared" ref="R26" si="43">IF(R25="","",Q26+R25)</f>
        <v/>
      </c>
      <c r="S26" s="12" t="str">
        <f t="shared" ref="S26" si="44">IF(S25="","",R26+S25)</f>
        <v/>
      </c>
      <c r="T26" s="12" t="str">
        <f t="shared" ref="T26" si="45">IF(T25="","",S26+T25)</f>
        <v/>
      </c>
      <c r="U26" s="12" t="str">
        <f t="shared" ref="U26" si="46">IF(U25="","",T26+U25)</f>
        <v/>
      </c>
      <c r="V26" s="12" t="str">
        <f t="shared" ref="V26" si="47">IF(V25="","",U26+V25)</f>
        <v/>
      </c>
      <c r="W26" s="12" t="str">
        <f t="shared" ref="W26" si="48">IF(W25="","",V26+W25)</f>
        <v/>
      </c>
      <c r="X26" s="12" t="str">
        <f t="shared" ref="X26" si="49">IF(X25="","",W26+X25)</f>
        <v/>
      </c>
      <c r="Y26" s="12" t="str">
        <f t="shared" ref="Y26" si="50">IF(Y25="","",X26+Y25)</f>
        <v/>
      </c>
      <c r="Z26" s="12" t="str">
        <f t="shared" ref="Z26" si="51">IF(Z25="","",Y26+Z25)</f>
        <v/>
      </c>
      <c r="AA26" s="12" t="str">
        <f t="shared" ref="AA26" si="52">IF(AA25="","",Z26+AA25)</f>
        <v/>
      </c>
      <c r="AB26" s="12" t="str">
        <f t="shared" ref="AB26" si="53">IF(AB25="","",AA26+AB25)</f>
        <v/>
      </c>
      <c r="AC26" s="12" t="str">
        <f t="shared" ref="AC26" si="54">IF(AC25="","",AB26+AC25)</f>
        <v/>
      </c>
      <c r="AD26" s="12" t="str">
        <f t="shared" ref="AD26" si="55">IF(AD25="","",AC26+AD25)</f>
        <v/>
      </c>
      <c r="AE26" s="12" t="str">
        <f t="shared" ref="AE26" si="56">IF(AE25="","",AD26+AE25)</f>
        <v/>
      </c>
      <c r="AF26" s="12" t="str">
        <f t="shared" ref="AF26" si="57">IF(AF25="","",AE26+AF25)</f>
        <v/>
      </c>
      <c r="AG26" s="12" t="str">
        <f t="shared" ref="AG26" si="58">IF(AG25="","",AF26+AG25)</f>
        <v/>
      </c>
      <c r="AH26" s="12" t="str">
        <f t="shared" ref="AH26" si="59">IF(AH25="","",AG26+AH25)</f>
        <v/>
      </c>
      <c r="AI26" s="12" t="str">
        <f t="shared" ref="AI26" si="60">IF(AI25="","",AH26+AI25)</f>
        <v/>
      </c>
      <c r="AJ26" s="12" t="str">
        <f t="shared" ref="AJ26" si="61">IF(AJ25="","",AI26+AJ25)</f>
        <v/>
      </c>
      <c r="AK26" s="12" t="str">
        <f t="shared" ref="AK26" si="62">IF(AK25="","",AJ26+AK25)</f>
        <v/>
      </c>
      <c r="AL26" s="12" t="str">
        <f t="shared" ref="AL26" si="63">IF(AL25="","",AK26+AL25)</f>
        <v/>
      </c>
      <c r="AM26" s="12" t="str">
        <f t="shared" ref="AM26" si="64">IF(AM25="","",AL26+AM25)</f>
        <v/>
      </c>
      <c r="AN26" s="12" t="str">
        <f t="shared" ref="AN26" si="65">IF(AN25="","",AM26+AN25)</f>
        <v/>
      </c>
      <c r="AO26" s="12" t="str">
        <f t="shared" ref="AO26" si="66">IF(AO25="","",AN26+AO25)</f>
        <v/>
      </c>
      <c r="AP26" s="12" t="str">
        <f t="shared" ref="AP26" si="67">IF(AP25="","",AO26+AP25)</f>
        <v/>
      </c>
      <c r="AQ26" s="12" t="str">
        <f t="shared" ref="AQ26" si="68">IF(AQ25="","",AP26+AQ25)</f>
        <v/>
      </c>
      <c r="AR26" s="12" t="str">
        <f t="shared" ref="AR26" si="69">IF(AR25="","",AQ26+AR25)</f>
        <v/>
      </c>
      <c r="AS26" s="12" t="str">
        <f t="shared" ref="AS26" si="70">IF(AS25="","",AR26+AS25)</f>
        <v/>
      </c>
      <c r="AT26" s="12" t="str">
        <f t="shared" ref="AT26" si="71">IF(AT25="","",AS26+AT25)</f>
        <v/>
      </c>
      <c r="AU26" s="12" t="str">
        <f t="shared" ref="AU26" si="72">IF(AU25="","",AT26+AU25)</f>
        <v/>
      </c>
      <c r="AV26" s="12" t="str">
        <f t="shared" ref="AV26" si="73">IF(AV25="","",AU26+AV25)</f>
        <v/>
      </c>
      <c r="AW26" s="12" t="str">
        <f t="shared" ref="AW26" si="74">IF(AW25="","",AV26+AW25)</f>
        <v/>
      </c>
    </row>
    <row r="27" spans="1:49" ht="15" thickBot="1" x14ac:dyDescent="0.4">
      <c r="A27" s="90" t="s">
        <v>110</v>
      </c>
      <c r="B27" s="91" t="str">
        <f>IF(B25="","",IF(B25=0,"NA",B26/B20))</f>
        <v/>
      </c>
      <c r="C27" s="91" t="str">
        <f t="shared" ref="C27:Q27" si="75">IF(C25="","",IF(C26=0,"NA",C26/C20))</f>
        <v/>
      </c>
      <c r="D27" s="20" t="str">
        <f t="shared" si="75"/>
        <v/>
      </c>
      <c r="E27" s="20" t="str">
        <f t="shared" si="75"/>
        <v/>
      </c>
      <c r="F27" s="20" t="str">
        <f t="shared" si="75"/>
        <v/>
      </c>
      <c r="G27" s="20" t="str">
        <f t="shared" si="75"/>
        <v/>
      </c>
      <c r="H27" s="20" t="str">
        <f t="shared" si="75"/>
        <v/>
      </c>
      <c r="I27" s="20" t="str">
        <f t="shared" si="75"/>
        <v/>
      </c>
      <c r="J27" s="20" t="str">
        <f t="shared" si="75"/>
        <v/>
      </c>
      <c r="K27" s="20" t="str">
        <f t="shared" si="75"/>
        <v/>
      </c>
      <c r="L27" s="20" t="str">
        <f t="shared" si="75"/>
        <v/>
      </c>
      <c r="M27" s="20" t="str">
        <f t="shared" si="75"/>
        <v/>
      </c>
      <c r="N27" s="20" t="str">
        <f t="shared" si="75"/>
        <v/>
      </c>
      <c r="O27" s="20" t="str">
        <f t="shared" si="75"/>
        <v/>
      </c>
      <c r="P27" s="20" t="str">
        <f t="shared" si="75"/>
        <v/>
      </c>
      <c r="Q27" s="20" t="str">
        <f t="shared" si="75"/>
        <v/>
      </c>
      <c r="R27" s="20" t="str">
        <f t="shared" ref="R27:AW27" si="76">IF(R25="","",IF(R26=0,"NA",R26/R20))</f>
        <v/>
      </c>
      <c r="S27" s="20" t="str">
        <f t="shared" si="76"/>
        <v/>
      </c>
      <c r="T27" s="20" t="str">
        <f t="shared" si="76"/>
        <v/>
      </c>
      <c r="U27" s="20" t="str">
        <f t="shared" si="76"/>
        <v/>
      </c>
      <c r="V27" s="20" t="str">
        <f t="shared" si="76"/>
        <v/>
      </c>
      <c r="W27" s="20" t="str">
        <f t="shared" si="76"/>
        <v/>
      </c>
      <c r="X27" s="20" t="str">
        <f t="shared" si="76"/>
        <v/>
      </c>
      <c r="Y27" s="20" t="str">
        <f t="shared" si="76"/>
        <v/>
      </c>
      <c r="Z27" s="20" t="str">
        <f t="shared" si="76"/>
        <v/>
      </c>
      <c r="AA27" s="20" t="str">
        <f t="shared" si="76"/>
        <v/>
      </c>
      <c r="AB27" s="20" t="str">
        <f t="shared" si="76"/>
        <v/>
      </c>
      <c r="AC27" s="20" t="str">
        <f t="shared" si="76"/>
        <v/>
      </c>
      <c r="AD27" s="20" t="str">
        <f t="shared" si="76"/>
        <v/>
      </c>
      <c r="AE27" s="20" t="str">
        <f t="shared" si="76"/>
        <v/>
      </c>
      <c r="AF27" s="20" t="str">
        <f t="shared" si="76"/>
        <v/>
      </c>
      <c r="AG27" s="20" t="str">
        <f t="shared" si="76"/>
        <v/>
      </c>
      <c r="AH27" s="20" t="str">
        <f t="shared" si="76"/>
        <v/>
      </c>
      <c r="AI27" s="20" t="str">
        <f t="shared" si="76"/>
        <v/>
      </c>
      <c r="AJ27" s="20" t="str">
        <f t="shared" si="76"/>
        <v/>
      </c>
      <c r="AK27" s="20" t="str">
        <f t="shared" si="76"/>
        <v/>
      </c>
      <c r="AL27" s="20" t="str">
        <f t="shared" si="76"/>
        <v/>
      </c>
      <c r="AM27" s="20" t="str">
        <f t="shared" si="76"/>
        <v/>
      </c>
      <c r="AN27" s="20" t="str">
        <f t="shared" si="76"/>
        <v/>
      </c>
      <c r="AO27" s="20" t="str">
        <f t="shared" si="76"/>
        <v/>
      </c>
      <c r="AP27" s="20" t="str">
        <f t="shared" si="76"/>
        <v/>
      </c>
      <c r="AQ27" s="20" t="str">
        <f t="shared" si="76"/>
        <v/>
      </c>
      <c r="AR27" s="20" t="str">
        <f t="shared" si="76"/>
        <v/>
      </c>
      <c r="AS27" s="20" t="str">
        <f t="shared" si="76"/>
        <v/>
      </c>
      <c r="AT27" s="20" t="str">
        <f t="shared" si="76"/>
        <v/>
      </c>
      <c r="AU27" s="20" t="str">
        <f t="shared" si="76"/>
        <v/>
      </c>
      <c r="AV27" s="20" t="str">
        <f t="shared" si="76"/>
        <v/>
      </c>
      <c r="AW27" s="20" t="str">
        <f t="shared" si="76"/>
        <v/>
      </c>
    </row>
    <row r="28" spans="1:49" x14ac:dyDescent="0.35">
      <c r="A28" s="106" t="s">
        <v>111</v>
      </c>
      <c r="B28" s="105">
        <f>$B$6</f>
        <v>0</v>
      </c>
      <c r="C28" s="105">
        <f t="shared" ref="C28:AW28" si="77">$B$6</f>
        <v>0</v>
      </c>
      <c r="D28" s="107">
        <f t="shared" si="77"/>
        <v>0</v>
      </c>
      <c r="E28" s="107">
        <f t="shared" si="77"/>
        <v>0</v>
      </c>
      <c r="F28" s="107">
        <f t="shared" si="77"/>
        <v>0</v>
      </c>
      <c r="G28" s="107">
        <f t="shared" si="77"/>
        <v>0</v>
      </c>
      <c r="H28" s="107">
        <f t="shared" si="77"/>
        <v>0</v>
      </c>
      <c r="I28" s="107">
        <f t="shared" si="77"/>
        <v>0</v>
      </c>
      <c r="J28" s="107">
        <f t="shared" si="77"/>
        <v>0</v>
      </c>
      <c r="K28" s="107">
        <f t="shared" si="77"/>
        <v>0</v>
      </c>
      <c r="L28" s="107">
        <f t="shared" si="77"/>
        <v>0</v>
      </c>
      <c r="M28" s="107">
        <f t="shared" si="77"/>
        <v>0</v>
      </c>
      <c r="N28" s="107">
        <f t="shared" si="77"/>
        <v>0</v>
      </c>
      <c r="O28" s="107">
        <f t="shared" si="77"/>
        <v>0</v>
      </c>
      <c r="P28" s="107">
        <f t="shared" si="77"/>
        <v>0</v>
      </c>
      <c r="Q28" s="107">
        <f t="shared" si="77"/>
        <v>0</v>
      </c>
      <c r="R28" s="107">
        <f t="shared" si="77"/>
        <v>0</v>
      </c>
      <c r="S28" s="107">
        <f t="shared" si="77"/>
        <v>0</v>
      </c>
      <c r="T28" s="107">
        <f t="shared" si="77"/>
        <v>0</v>
      </c>
      <c r="U28" s="107">
        <f t="shared" si="77"/>
        <v>0</v>
      </c>
      <c r="V28" s="107">
        <f t="shared" si="77"/>
        <v>0</v>
      </c>
      <c r="W28" s="107">
        <f t="shared" si="77"/>
        <v>0</v>
      </c>
      <c r="X28" s="107">
        <f t="shared" si="77"/>
        <v>0</v>
      </c>
      <c r="Y28" s="107">
        <f t="shared" si="77"/>
        <v>0</v>
      </c>
      <c r="Z28" s="107">
        <f t="shared" si="77"/>
        <v>0</v>
      </c>
      <c r="AA28" s="107">
        <f t="shared" si="77"/>
        <v>0</v>
      </c>
      <c r="AB28" s="107">
        <f t="shared" si="77"/>
        <v>0</v>
      </c>
      <c r="AC28" s="107">
        <f t="shared" si="77"/>
        <v>0</v>
      </c>
      <c r="AD28" s="107">
        <f t="shared" si="77"/>
        <v>0</v>
      </c>
      <c r="AE28" s="107">
        <f t="shared" si="77"/>
        <v>0</v>
      </c>
      <c r="AF28" s="107">
        <f t="shared" si="77"/>
        <v>0</v>
      </c>
      <c r="AG28" s="107">
        <f t="shared" si="77"/>
        <v>0</v>
      </c>
      <c r="AH28" s="107">
        <f t="shared" si="77"/>
        <v>0</v>
      </c>
      <c r="AI28" s="107">
        <f t="shared" si="77"/>
        <v>0</v>
      </c>
      <c r="AJ28" s="107">
        <f t="shared" si="77"/>
        <v>0</v>
      </c>
      <c r="AK28" s="107">
        <f t="shared" si="77"/>
        <v>0</v>
      </c>
      <c r="AL28" s="107">
        <f t="shared" si="77"/>
        <v>0</v>
      </c>
      <c r="AM28" s="107">
        <f t="shared" si="77"/>
        <v>0</v>
      </c>
      <c r="AN28" s="107">
        <f t="shared" si="77"/>
        <v>0</v>
      </c>
      <c r="AO28" s="107">
        <f t="shared" si="77"/>
        <v>0</v>
      </c>
      <c r="AP28" s="107">
        <f t="shared" si="77"/>
        <v>0</v>
      </c>
      <c r="AQ28" s="107">
        <f t="shared" si="77"/>
        <v>0</v>
      </c>
      <c r="AR28" s="107">
        <f t="shared" si="77"/>
        <v>0</v>
      </c>
      <c r="AS28" s="107">
        <f t="shared" si="77"/>
        <v>0</v>
      </c>
      <c r="AT28" s="107">
        <f t="shared" si="77"/>
        <v>0</v>
      </c>
      <c r="AU28" s="107">
        <f t="shared" si="77"/>
        <v>0</v>
      </c>
      <c r="AV28" s="107">
        <f t="shared" si="77"/>
        <v>0</v>
      </c>
      <c r="AW28" s="107">
        <f t="shared" si="77"/>
        <v>0</v>
      </c>
    </row>
    <row r="29" spans="1:49" x14ac:dyDescent="0.35">
      <c r="A29" s="62" t="s">
        <v>123</v>
      </c>
      <c r="B29" s="62"/>
      <c r="C29" s="62"/>
      <c r="D29" s="5"/>
      <c r="E29" s="5"/>
      <c r="F29" s="6"/>
      <c r="G29" s="6"/>
      <c r="H29" s="6"/>
      <c r="I29" s="6"/>
      <c r="J29" s="6"/>
      <c r="K29" s="6"/>
      <c r="L29" s="6"/>
      <c r="M29" s="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35">
      <c r="A30" s="62" t="s">
        <v>124</v>
      </c>
      <c r="B30" s="62"/>
      <c r="C30" s="62"/>
      <c r="D30" s="5"/>
      <c r="E30" s="5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35">
      <c r="A31" s="63" t="s">
        <v>112</v>
      </c>
      <c r="B31" s="63" t="str">
        <f>IF((AND(B29="",B30="")),"",B29+B30)</f>
        <v/>
      </c>
      <c r="C31" s="63" t="str">
        <f t="shared" ref="C31:Q31" si="78">IF((AND(C29="",C30="")),"",C29+C30)</f>
        <v/>
      </c>
      <c r="D31" s="10" t="str">
        <f t="shared" si="78"/>
        <v/>
      </c>
      <c r="E31" s="10" t="str">
        <f>IF((AND(E29="",E30="")),"",E29+E30)</f>
        <v/>
      </c>
      <c r="F31" s="10" t="str">
        <f t="shared" si="78"/>
        <v/>
      </c>
      <c r="G31" s="10" t="str">
        <f t="shared" si="78"/>
        <v/>
      </c>
      <c r="H31" s="10" t="str">
        <f t="shared" si="78"/>
        <v/>
      </c>
      <c r="I31" s="10" t="str">
        <f t="shared" si="78"/>
        <v/>
      </c>
      <c r="J31" s="10" t="str">
        <f t="shared" si="78"/>
        <v/>
      </c>
      <c r="K31" s="10" t="str">
        <f t="shared" si="78"/>
        <v/>
      </c>
      <c r="L31" s="10" t="str">
        <f t="shared" si="78"/>
        <v/>
      </c>
      <c r="M31" s="10" t="str">
        <f t="shared" si="78"/>
        <v/>
      </c>
      <c r="N31" s="10" t="str">
        <f t="shared" si="78"/>
        <v/>
      </c>
      <c r="O31" s="10" t="str">
        <f t="shared" si="78"/>
        <v/>
      </c>
      <c r="P31" s="10" t="str">
        <f t="shared" si="78"/>
        <v/>
      </c>
      <c r="Q31" s="10" t="str">
        <f t="shared" si="78"/>
        <v/>
      </c>
      <c r="R31" s="10" t="str">
        <f t="shared" ref="R31:AW31" si="79">IF((AND(R29="",R30="")),"",R29+R30)</f>
        <v/>
      </c>
      <c r="S31" s="10" t="str">
        <f t="shared" si="79"/>
        <v/>
      </c>
      <c r="T31" s="10" t="str">
        <f t="shared" si="79"/>
        <v/>
      </c>
      <c r="U31" s="10" t="str">
        <f t="shared" si="79"/>
        <v/>
      </c>
      <c r="V31" s="10" t="str">
        <f t="shared" si="79"/>
        <v/>
      </c>
      <c r="W31" s="10" t="str">
        <f t="shared" si="79"/>
        <v/>
      </c>
      <c r="X31" s="10" t="str">
        <f t="shared" si="79"/>
        <v/>
      </c>
      <c r="Y31" s="10" t="str">
        <f t="shared" si="79"/>
        <v/>
      </c>
      <c r="Z31" s="10" t="str">
        <f t="shared" si="79"/>
        <v/>
      </c>
      <c r="AA31" s="10" t="str">
        <f t="shared" si="79"/>
        <v/>
      </c>
      <c r="AB31" s="10" t="str">
        <f t="shared" si="79"/>
        <v/>
      </c>
      <c r="AC31" s="10" t="str">
        <f t="shared" si="79"/>
        <v/>
      </c>
      <c r="AD31" s="10" t="str">
        <f t="shared" si="79"/>
        <v/>
      </c>
      <c r="AE31" s="10" t="str">
        <f t="shared" si="79"/>
        <v/>
      </c>
      <c r="AF31" s="10" t="str">
        <f t="shared" si="79"/>
        <v/>
      </c>
      <c r="AG31" s="10" t="str">
        <f t="shared" si="79"/>
        <v/>
      </c>
      <c r="AH31" s="10" t="str">
        <f t="shared" si="79"/>
        <v/>
      </c>
      <c r="AI31" s="10" t="str">
        <f t="shared" si="79"/>
        <v/>
      </c>
      <c r="AJ31" s="10" t="str">
        <f t="shared" si="79"/>
        <v/>
      </c>
      <c r="AK31" s="10" t="str">
        <f t="shared" si="79"/>
        <v/>
      </c>
      <c r="AL31" s="10" t="str">
        <f t="shared" si="79"/>
        <v/>
      </c>
      <c r="AM31" s="10" t="str">
        <f t="shared" si="79"/>
        <v/>
      </c>
      <c r="AN31" s="10" t="str">
        <f t="shared" si="79"/>
        <v/>
      </c>
      <c r="AO31" s="10" t="str">
        <f t="shared" si="79"/>
        <v/>
      </c>
      <c r="AP31" s="10" t="str">
        <f t="shared" si="79"/>
        <v/>
      </c>
      <c r="AQ31" s="10" t="str">
        <f t="shared" si="79"/>
        <v/>
      </c>
      <c r="AR31" s="10" t="str">
        <f t="shared" si="79"/>
        <v/>
      </c>
      <c r="AS31" s="10" t="str">
        <f t="shared" si="79"/>
        <v/>
      </c>
      <c r="AT31" s="10" t="str">
        <f t="shared" si="79"/>
        <v/>
      </c>
      <c r="AU31" s="10" t="str">
        <f t="shared" si="79"/>
        <v/>
      </c>
      <c r="AV31" s="10" t="str">
        <f t="shared" si="79"/>
        <v/>
      </c>
      <c r="AW31" s="10" t="str">
        <f t="shared" si="79"/>
        <v/>
      </c>
    </row>
    <row r="32" spans="1:49" x14ac:dyDescent="0.35">
      <c r="A32" s="62" t="s">
        <v>125</v>
      </c>
      <c r="B32" s="62"/>
      <c r="C32" s="62"/>
      <c r="D32" s="5"/>
      <c r="E32" s="5"/>
      <c r="F32" s="5"/>
      <c r="G32" s="5"/>
      <c r="H32" s="6"/>
      <c r="I32" s="6"/>
      <c r="J32" s="6"/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35">
      <c r="A33" s="62" t="s">
        <v>126</v>
      </c>
      <c r="B33" s="62"/>
      <c r="C33" s="62"/>
      <c r="D33" s="5"/>
      <c r="E33" s="5"/>
      <c r="F33" s="5"/>
      <c r="G33" s="5"/>
      <c r="H33" s="6"/>
      <c r="I33" s="6"/>
      <c r="J33" s="6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x14ac:dyDescent="0.35">
      <c r="A34" s="63" t="s">
        <v>113</v>
      </c>
      <c r="B34" s="63" t="str">
        <f t="shared" ref="B34:Q34" si="80">IF((AND(B32="",B33="")),"",B32+B33)</f>
        <v/>
      </c>
      <c r="C34" s="63" t="str">
        <f t="shared" si="80"/>
        <v/>
      </c>
      <c r="D34" s="10" t="str">
        <f t="shared" si="80"/>
        <v/>
      </c>
      <c r="E34" s="10" t="str">
        <f t="shared" si="80"/>
        <v/>
      </c>
      <c r="F34" s="10" t="str">
        <f t="shared" si="80"/>
        <v/>
      </c>
      <c r="G34" s="10" t="str">
        <f t="shared" si="80"/>
        <v/>
      </c>
      <c r="H34" s="10" t="str">
        <f t="shared" si="80"/>
        <v/>
      </c>
      <c r="I34" s="10" t="str">
        <f t="shared" si="80"/>
        <v/>
      </c>
      <c r="J34" s="10" t="str">
        <f t="shared" si="80"/>
        <v/>
      </c>
      <c r="K34" s="10" t="str">
        <f t="shared" si="80"/>
        <v/>
      </c>
      <c r="L34" s="10" t="str">
        <f t="shared" si="80"/>
        <v/>
      </c>
      <c r="M34" s="10" t="str">
        <f t="shared" si="80"/>
        <v/>
      </c>
      <c r="N34" s="10" t="str">
        <f t="shared" si="80"/>
        <v/>
      </c>
      <c r="O34" s="10" t="str">
        <f t="shared" si="80"/>
        <v/>
      </c>
      <c r="P34" s="10" t="str">
        <f t="shared" si="80"/>
        <v/>
      </c>
      <c r="Q34" s="10" t="str">
        <f t="shared" si="80"/>
        <v/>
      </c>
      <c r="R34" s="10" t="str">
        <f t="shared" ref="R34:AW34" si="81">IF((AND(R32="",R33="")),"",R32+R33)</f>
        <v/>
      </c>
      <c r="S34" s="10" t="str">
        <f t="shared" si="81"/>
        <v/>
      </c>
      <c r="T34" s="10" t="str">
        <f t="shared" si="81"/>
        <v/>
      </c>
      <c r="U34" s="10" t="str">
        <f t="shared" si="81"/>
        <v/>
      </c>
      <c r="V34" s="10" t="str">
        <f t="shared" si="81"/>
        <v/>
      </c>
      <c r="W34" s="10" t="str">
        <f t="shared" si="81"/>
        <v/>
      </c>
      <c r="X34" s="10" t="str">
        <f t="shared" si="81"/>
        <v/>
      </c>
      <c r="Y34" s="10" t="str">
        <f t="shared" si="81"/>
        <v/>
      </c>
      <c r="Z34" s="10" t="str">
        <f t="shared" si="81"/>
        <v/>
      </c>
      <c r="AA34" s="10" t="str">
        <f t="shared" si="81"/>
        <v/>
      </c>
      <c r="AB34" s="10" t="str">
        <f t="shared" si="81"/>
        <v/>
      </c>
      <c r="AC34" s="10" t="str">
        <f t="shared" si="81"/>
        <v/>
      </c>
      <c r="AD34" s="10" t="str">
        <f t="shared" si="81"/>
        <v/>
      </c>
      <c r="AE34" s="10" t="str">
        <f t="shared" si="81"/>
        <v/>
      </c>
      <c r="AF34" s="10" t="str">
        <f t="shared" si="81"/>
        <v/>
      </c>
      <c r="AG34" s="10" t="str">
        <f t="shared" si="81"/>
        <v/>
      </c>
      <c r="AH34" s="10" t="str">
        <f t="shared" si="81"/>
        <v/>
      </c>
      <c r="AI34" s="10" t="str">
        <f t="shared" si="81"/>
        <v/>
      </c>
      <c r="AJ34" s="10" t="str">
        <f t="shared" si="81"/>
        <v/>
      </c>
      <c r="AK34" s="10" t="str">
        <f t="shared" si="81"/>
        <v/>
      </c>
      <c r="AL34" s="10" t="str">
        <f t="shared" si="81"/>
        <v/>
      </c>
      <c r="AM34" s="10" t="str">
        <f t="shared" si="81"/>
        <v/>
      </c>
      <c r="AN34" s="10" t="str">
        <f t="shared" si="81"/>
        <v/>
      </c>
      <c r="AO34" s="10" t="str">
        <f t="shared" si="81"/>
        <v/>
      </c>
      <c r="AP34" s="10" t="str">
        <f t="shared" si="81"/>
        <v/>
      </c>
      <c r="AQ34" s="10" t="str">
        <f t="shared" si="81"/>
        <v/>
      </c>
      <c r="AR34" s="10" t="str">
        <f t="shared" si="81"/>
        <v/>
      </c>
      <c r="AS34" s="10" t="str">
        <f t="shared" si="81"/>
        <v/>
      </c>
      <c r="AT34" s="10" t="str">
        <f t="shared" si="81"/>
        <v/>
      </c>
      <c r="AU34" s="10" t="str">
        <f t="shared" si="81"/>
        <v/>
      </c>
      <c r="AV34" s="10" t="str">
        <f t="shared" si="81"/>
        <v/>
      </c>
      <c r="AW34" s="10" t="str">
        <f t="shared" si="81"/>
        <v/>
      </c>
    </row>
    <row r="35" spans="1:49" x14ac:dyDescent="0.35">
      <c r="A35" s="63" t="s">
        <v>114</v>
      </c>
      <c r="B35" s="63" t="str">
        <f>IF(B31="","",B34)</f>
        <v/>
      </c>
      <c r="C35" s="63" t="str">
        <f t="shared" ref="C35:Q35" si="82">IF(C31="","",C31+B35)</f>
        <v/>
      </c>
      <c r="D35" s="10" t="str">
        <f t="shared" si="82"/>
        <v/>
      </c>
      <c r="E35" s="10" t="str">
        <f t="shared" si="82"/>
        <v/>
      </c>
      <c r="F35" s="10" t="str">
        <f t="shared" si="82"/>
        <v/>
      </c>
      <c r="G35" s="10" t="str">
        <f t="shared" si="82"/>
        <v/>
      </c>
      <c r="H35" s="10" t="str">
        <f t="shared" si="82"/>
        <v/>
      </c>
      <c r="I35" s="10" t="str">
        <f t="shared" si="82"/>
        <v/>
      </c>
      <c r="J35" s="10" t="str">
        <f t="shared" si="82"/>
        <v/>
      </c>
      <c r="K35" s="10" t="str">
        <f t="shared" si="82"/>
        <v/>
      </c>
      <c r="L35" s="10" t="str">
        <f t="shared" si="82"/>
        <v/>
      </c>
      <c r="M35" s="10" t="str">
        <f t="shared" si="82"/>
        <v/>
      </c>
      <c r="N35" s="10" t="str">
        <f t="shared" si="82"/>
        <v/>
      </c>
      <c r="O35" s="10" t="str">
        <f t="shared" si="82"/>
        <v/>
      </c>
      <c r="P35" s="10" t="str">
        <f t="shared" si="82"/>
        <v/>
      </c>
      <c r="Q35" s="10" t="str">
        <f t="shared" si="82"/>
        <v/>
      </c>
      <c r="R35" s="10" t="str">
        <f t="shared" ref="R35" si="83">IF(R31="","",R31+Q35)</f>
        <v/>
      </c>
      <c r="S35" s="10" t="str">
        <f t="shared" ref="S35" si="84">IF(S31="","",S31+R35)</f>
        <v/>
      </c>
      <c r="T35" s="10" t="str">
        <f t="shared" ref="T35" si="85">IF(T31="","",T31+S35)</f>
        <v/>
      </c>
      <c r="U35" s="10" t="str">
        <f t="shared" ref="U35" si="86">IF(U31="","",U31+T35)</f>
        <v/>
      </c>
      <c r="V35" s="10" t="str">
        <f t="shared" ref="V35" si="87">IF(V31="","",V31+U35)</f>
        <v/>
      </c>
      <c r="W35" s="10" t="str">
        <f t="shared" ref="W35" si="88">IF(W31="","",W31+V35)</f>
        <v/>
      </c>
      <c r="X35" s="10" t="str">
        <f t="shared" ref="X35" si="89">IF(X31="","",X31+W35)</f>
        <v/>
      </c>
      <c r="Y35" s="10" t="str">
        <f t="shared" ref="Y35" si="90">IF(Y31="","",Y31+X35)</f>
        <v/>
      </c>
      <c r="Z35" s="10" t="str">
        <f t="shared" ref="Z35" si="91">IF(Z31="","",Z31+Y35)</f>
        <v/>
      </c>
      <c r="AA35" s="10" t="str">
        <f t="shared" ref="AA35" si="92">IF(AA31="","",AA31+Z35)</f>
        <v/>
      </c>
      <c r="AB35" s="10" t="str">
        <f t="shared" ref="AB35" si="93">IF(AB31="","",AB31+AA35)</f>
        <v/>
      </c>
      <c r="AC35" s="10" t="str">
        <f t="shared" ref="AC35" si="94">IF(AC31="","",AC31+AB35)</f>
        <v/>
      </c>
      <c r="AD35" s="10" t="str">
        <f t="shared" ref="AD35" si="95">IF(AD31="","",AD31+AC35)</f>
        <v/>
      </c>
      <c r="AE35" s="10" t="str">
        <f t="shared" ref="AE35" si="96">IF(AE31="","",AE31+AD35)</f>
        <v/>
      </c>
      <c r="AF35" s="10" t="str">
        <f t="shared" ref="AF35" si="97">IF(AF31="","",AF31+AE35)</f>
        <v/>
      </c>
      <c r="AG35" s="10" t="str">
        <f t="shared" ref="AG35" si="98">IF(AG31="","",AG31+AF35)</f>
        <v/>
      </c>
      <c r="AH35" s="10" t="str">
        <f t="shared" ref="AH35" si="99">IF(AH31="","",AH31+AG35)</f>
        <v/>
      </c>
      <c r="AI35" s="10" t="str">
        <f t="shared" ref="AI35" si="100">IF(AI31="","",AI31+AH35)</f>
        <v/>
      </c>
      <c r="AJ35" s="10" t="str">
        <f t="shared" ref="AJ35" si="101">IF(AJ31="","",AJ31+AI35)</f>
        <v/>
      </c>
      <c r="AK35" s="10" t="str">
        <f t="shared" ref="AK35" si="102">IF(AK31="","",AK31+AJ35)</f>
        <v/>
      </c>
      <c r="AL35" s="10" t="str">
        <f t="shared" ref="AL35" si="103">IF(AL31="","",AL31+AK35)</f>
        <v/>
      </c>
      <c r="AM35" s="10" t="str">
        <f t="shared" ref="AM35" si="104">IF(AM31="","",AM31+AL35)</f>
        <v/>
      </c>
      <c r="AN35" s="10" t="str">
        <f t="shared" ref="AN35" si="105">IF(AN31="","",AN31+AM35)</f>
        <v/>
      </c>
      <c r="AO35" s="10" t="str">
        <f t="shared" ref="AO35" si="106">IF(AO31="","",AO31+AN35)</f>
        <v/>
      </c>
      <c r="AP35" s="10" t="str">
        <f t="shared" ref="AP35" si="107">IF(AP31="","",AP31+AO35)</f>
        <v/>
      </c>
      <c r="AQ35" s="10" t="str">
        <f t="shared" ref="AQ35" si="108">IF(AQ31="","",AQ31+AP35)</f>
        <v/>
      </c>
      <c r="AR35" s="10" t="str">
        <f t="shared" ref="AR35" si="109">IF(AR31="","",AR31+AQ35)</f>
        <v/>
      </c>
      <c r="AS35" s="10" t="str">
        <f t="shared" ref="AS35" si="110">IF(AS31="","",AS31+AR35)</f>
        <v/>
      </c>
      <c r="AT35" s="10" t="str">
        <f t="shared" ref="AT35" si="111">IF(AT31="","",AT31+AS35)</f>
        <v/>
      </c>
      <c r="AU35" s="10" t="str">
        <f t="shared" ref="AU35" si="112">IF(AU31="","",AU31+AT35)</f>
        <v/>
      </c>
      <c r="AV35" s="10" t="str">
        <f t="shared" ref="AV35" si="113">IF(AV31="","",AV31+AU35)</f>
        <v/>
      </c>
      <c r="AW35" s="10" t="str">
        <f t="shared" ref="AW35" si="114">IF(AW31="","",AW31+AV35)</f>
        <v/>
      </c>
    </row>
    <row r="36" spans="1:49" ht="15" thickBot="1" x14ac:dyDescent="0.4">
      <c r="A36" s="64" t="s">
        <v>115</v>
      </c>
      <c r="B36" s="64" t="str">
        <f>IF(B34="","",B34)</f>
        <v/>
      </c>
      <c r="C36" s="64" t="str">
        <f t="shared" ref="C36:Q36" si="115">IF(C34="","",C34+B36)</f>
        <v/>
      </c>
      <c r="D36" s="12" t="str">
        <f t="shared" si="115"/>
        <v/>
      </c>
      <c r="E36" s="12" t="str">
        <f t="shared" si="115"/>
        <v/>
      </c>
      <c r="F36" s="12" t="str">
        <f t="shared" si="115"/>
        <v/>
      </c>
      <c r="G36" s="12" t="str">
        <f t="shared" si="115"/>
        <v/>
      </c>
      <c r="H36" s="12" t="str">
        <f t="shared" si="115"/>
        <v/>
      </c>
      <c r="I36" s="12" t="str">
        <f t="shared" si="115"/>
        <v/>
      </c>
      <c r="J36" s="12" t="str">
        <f t="shared" si="115"/>
        <v/>
      </c>
      <c r="K36" s="12" t="str">
        <f t="shared" si="115"/>
        <v/>
      </c>
      <c r="L36" s="12" t="str">
        <f t="shared" si="115"/>
        <v/>
      </c>
      <c r="M36" s="12" t="str">
        <f t="shared" si="115"/>
        <v/>
      </c>
      <c r="N36" s="12" t="str">
        <f t="shared" si="115"/>
        <v/>
      </c>
      <c r="O36" s="12" t="str">
        <f t="shared" si="115"/>
        <v/>
      </c>
      <c r="P36" s="12" t="str">
        <f t="shared" si="115"/>
        <v/>
      </c>
      <c r="Q36" s="12" t="str">
        <f t="shared" si="115"/>
        <v/>
      </c>
      <c r="R36" s="12" t="str">
        <f t="shared" ref="R36" si="116">IF(R34="","",R34+Q36)</f>
        <v/>
      </c>
      <c r="S36" s="12" t="str">
        <f t="shared" ref="S36" si="117">IF(S34="","",S34+R36)</f>
        <v/>
      </c>
      <c r="T36" s="12" t="str">
        <f t="shared" ref="T36" si="118">IF(T34="","",T34+S36)</f>
        <v/>
      </c>
      <c r="U36" s="12" t="str">
        <f t="shared" ref="U36" si="119">IF(U34="","",U34+T36)</f>
        <v/>
      </c>
      <c r="V36" s="12" t="str">
        <f t="shared" ref="V36" si="120">IF(V34="","",V34+U36)</f>
        <v/>
      </c>
      <c r="W36" s="12" t="str">
        <f t="shared" ref="W36" si="121">IF(W34="","",W34+V36)</f>
        <v/>
      </c>
      <c r="X36" s="12" t="str">
        <f t="shared" ref="X36" si="122">IF(X34="","",X34+W36)</f>
        <v/>
      </c>
      <c r="Y36" s="12" t="str">
        <f t="shared" ref="Y36" si="123">IF(Y34="","",Y34+X36)</f>
        <v/>
      </c>
      <c r="Z36" s="12" t="str">
        <f t="shared" ref="Z36" si="124">IF(Z34="","",Z34+Y36)</f>
        <v/>
      </c>
      <c r="AA36" s="12" t="str">
        <f t="shared" ref="AA36" si="125">IF(AA34="","",AA34+Z36)</f>
        <v/>
      </c>
      <c r="AB36" s="12" t="str">
        <f t="shared" ref="AB36" si="126">IF(AB34="","",AB34+AA36)</f>
        <v/>
      </c>
      <c r="AC36" s="12" t="str">
        <f t="shared" ref="AC36" si="127">IF(AC34="","",AC34+AB36)</f>
        <v/>
      </c>
      <c r="AD36" s="12" t="str">
        <f t="shared" ref="AD36" si="128">IF(AD34="","",AD34+AC36)</f>
        <v/>
      </c>
      <c r="AE36" s="12" t="str">
        <f t="shared" ref="AE36" si="129">IF(AE34="","",AE34+AD36)</f>
        <v/>
      </c>
      <c r="AF36" s="12" t="str">
        <f t="shared" ref="AF36" si="130">IF(AF34="","",AF34+AE36)</f>
        <v/>
      </c>
      <c r="AG36" s="12" t="str">
        <f t="shared" ref="AG36" si="131">IF(AG34="","",AG34+AF36)</f>
        <v/>
      </c>
      <c r="AH36" s="12" t="str">
        <f t="shared" ref="AH36" si="132">IF(AH34="","",AH34+AG36)</f>
        <v/>
      </c>
      <c r="AI36" s="12" t="str">
        <f t="shared" ref="AI36" si="133">IF(AI34="","",AI34+AH36)</f>
        <v/>
      </c>
      <c r="AJ36" s="12" t="str">
        <f t="shared" ref="AJ36" si="134">IF(AJ34="","",AJ34+AI36)</f>
        <v/>
      </c>
      <c r="AK36" s="12" t="str">
        <f t="shared" ref="AK36" si="135">IF(AK34="","",AK34+AJ36)</f>
        <v/>
      </c>
      <c r="AL36" s="12" t="str">
        <f t="shared" ref="AL36" si="136">IF(AL34="","",AL34+AK36)</f>
        <v/>
      </c>
      <c r="AM36" s="12" t="str">
        <f t="shared" ref="AM36" si="137">IF(AM34="","",AM34+AL36)</f>
        <v/>
      </c>
      <c r="AN36" s="12" t="str">
        <f t="shared" ref="AN36" si="138">IF(AN34="","",AN34+AM36)</f>
        <v/>
      </c>
      <c r="AO36" s="12" t="str">
        <f t="shared" ref="AO36" si="139">IF(AO34="","",AO34+AN36)</f>
        <v/>
      </c>
      <c r="AP36" s="12" t="str">
        <f t="shared" ref="AP36" si="140">IF(AP34="","",AP34+AO36)</f>
        <v/>
      </c>
      <c r="AQ36" s="12" t="str">
        <f t="shared" ref="AQ36" si="141">IF(AQ34="","",AQ34+AP36)</f>
        <v/>
      </c>
      <c r="AR36" s="12" t="str">
        <f t="shared" ref="AR36" si="142">IF(AR34="","",AR34+AQ36)</f>
        <v/>
      </c>
      <c r="AS36" s="12" t="str">
        <f t="shared" ref="AS36" si="143">IF(AS34="","",AS34+AR36)</f>
        <v/>
      </c>
      <c r="AT36" s="12" t="str">
        <f t="shared" ref="AT36" si="144">IF(AT34="","",AT34+AS36)</f>
        <v/>
      </c>
      <c r="AU36" s="12" t="str">
        <f t="shared" ref="AU36" si="145">IF(AU34="","",AU34+AT36)</f>
        <v/>
      </c>
      <c r="AV36" s="12" t="str">
        <f t="shared" ref="AV36" si="146">IF(AV34="","",AV34+AU36)</f>
        <v/>
      </c>
      <c r="AW36" s="12" t="str">
        <f t="shared" ref="AW36" si="147">IF(AW34="","",AW34+AV36)</f>
        <v/>
      </c>
    </row>
    <row r="37" spans="1:49" ht="15" thickBot="1" x14ac:dyDescent="0.4">
      <c r="A37" s="92" t="s">
        <v>116</v>
      </c>
      <c r="B37" s="88" t="str">
        <f>IF(B35="","",IF(B35=0,"NA",B36/B35))</f>
        <v/>
      </c>
      <c r="C37" s="89" t="str">
        <f>IF(C35="","",IF(C35=0,"NA",C36/C35))</f>
        <v/>
      </c>
      <c r="D37" s="16" t="str">
        <f t="shared" ref="D37:F37" si="148">IF(D35="","",IF(D35=0,"NA",D36/D35))</f>
        <v/>
      </c>
      <c r="E37" s="16" t="str">
        <f>IF(E35="","",IF(E35=0,"NA",E36/E35))</f>
        <v/>
      </c>
      <c r="F37" s="16" t="str">
        <f t="shared" si="148"/>
        <v/>
      </c>
      <c r="G37" s="16" t="str">
        <f>IF(G35="","",IF(G35=0,"NA",G36/G35))</f>
        <v/>
      </c>
      <c r="H37" s="16" t="str">
        <f t="shared" ref="H37:Q37" si="149">IF(H35="","",IF(H35=0,"NA",H36/H35))</f>
        <v/>
      </c>
      <c r="I37" s="16" t="str">
        <f t="shared" si="149"/>
        <v/>
      </c>
      <c r="J37" s="16" t="str">
        <f t="shared" si="149"/>
        <v/>
      </c>
      <c r="K37" s="16" t="str">
        <f t="shared" si="149"/>
        <v/>
      </c>
      <c r="L37" s="16" t="str">
        <f t="shared" si="149"/>
        <v/>
      </c>
      <c r="M37" s="16" t="str">
        <f t="shared" si="149"/>
        <v/>
      </c>
      <c r="N37" s="16" t="str">
        <f t="shared" si="149"/>
        <v/>
      </c>
      <c r="O37" s="16" t="str">
        <f t="shared" si="149"/>
        <v/>
      </c>
      <c r="P37" s="16" t="str">
        <f t="shared" si="149"/>
        <v/>
      </c>
      <c r="Q37" s="17" t="str">
        <f t="shared" si="149"/>
        <v/>
      </c>
      <c r="R37" s="17" t="str">
        <f t="shared" ref="R37:AW37" si="150">IF(R35="","",IF(R35=0,"NA",R36/R35))</f>
        <v/>
      </c>
      <c r="S37" s="17" t="str">
        <f t="shared" si="150"/>
        <v/>
      </c>
      <c r="T37" s="17" t="str">
        <f t="shared" si="150"/>
        <v/>
      </c>
      <c r="U37" s="17" t="str">
        <f t="shared" si="150"/>
        <v/>
      </c>
      <c r="V37" s="17" t="str">
        <f t="shared" si="150"/>
        <v/>
      </c>
      <c r="W37" s="17" t="str">
        <f t="shared" si="150"/>
        <v/>
      </c>
      <c r="X37" s="17" t="str">
        <f t="shared" si="150"/>
        <v/>
      </c>
      <c r="Y37" s="17" t="str">
        <f t="shared" si="150"/>
        <v/>
      </c>
      <c r="Z37" s="17" t="str">
        <f t="shared" si="150"/>
        <v/>
      </c>
      <c r="AA37" s="17" t="str">
        <f t="shared" si="150"/>
        <v/>
      </c>
      <c r="AB37" s="17" t="str">
        <f t="shared" si="150"/>
        <v/>
      </c>
      <c r="AC37" s="17" t="str">
        <f t="shared" si="150"/>
        <v/>
      </c>
      <c r="AD37" s="17" t="str">
        <f t="shared" si="150"/>
        <v/>
      </c>
      <c r="AE37" s="17" t="str">
        <f t="shared" si="150"/>
        <v/>
      </c>
      <c r="AF37" s="17" t="str">
        <f t="shared" si="150"/>
        <v/>
      </c>
      <c r="AG37" s="17" t="str">
        <f t="shared" si="150"/>
        <v/>
      </c>
      <c r="AH37" s="17" t="str">
        <f t="shared" si="150"/>
        <v/>
      </c>
      <c r="AI37" s="17" t="str">
        <f t="shared" si="150"/>
        <v/>
      </c>
      <c r="AJ37" s="17" t="str">
        <f t="shared" si="150"/>
        <v/>
      </c>
      <c r="AK37" s="17" t="str">
        <f t="shared" si="150"/>
        <v/>
      </c>
      <c r="AL37" s="17" t="str">
        <f t="shared" si="150"/>
        <v/>
      </c>
      <c r="AM37" s="17" t="str">
        <f t="shared" si="150"/>
        <v/>
      </c>
      <c r="AN37" s="17" t="str">
        <f t="shared" si="150"/>
        <v/>
      </c>
      <c r="AO37" s="17" t="str">
        <f t="shared" si="150"/>
        <v/>
      </c>
      <c r="AP37" s="17" t="str">
        <f t="shared" si="150"/>
        <v/>
      </c>
      <c r="AQ37" s="17" t="str">
        <f t="shared" si="150"/>
        <v/>
      </c>
      <c r="AR37" s="17" t="str">
        <f t="shared" si="150"/>
        <v/>
      </c>
      <c r="AS37" s="17" t="str">
        <f t="shared" si="150"/>
        <v/>
      </c>
      <c r="AT37" s="17" t="str">
        <f t="shared" si="150"/>
        <v/>
      </c>
      <c r="AU37" s="17" t="str">
        <f t="shared" si="150"/>
        <v/>
      </c>
      <c r="AV37" s="17" t="str">
        <f t="shared" si="150"/>
        <v/>
      </c>
      <c r="AW37" s="17" t="str">
        <f t="shared" si="150"/>
        <v/>
      </c>
    </row>
    <row r="38" spans="1:49" x14ac:dyDescent="0.35">
      <c r="A38" s="112" t="s">
        <v>117</v>
      </c>
      <c r="B38" s="113">
        <f>$B$7</f>
        <v>0</v>
      </c>
      <c r="C38" s="113">
        <f t="shared" ref="C38:AW38" si="151">$B$7</f>
        <v>0</v>
      </c>
      <c r="D38" s="114">
        <f t="shared" si="151"/>
        <v>0</v>
      </c>
      <c r="E38" s="114">
        <f t="shared" si="151"/>
        <v>0</v>
      </c>
      <c r="F38" s="114">
        <f t="shared" si="151"/>
        <v>0</v>
      </c>
      <c r="G38" s="114">
        <f t="shared" si="151"/>
        <v>0</v>
      </c>
      <c r="H38" s="114">
        <f t="shared" si="151"/>
        <v>0</v>
      </c>
      <c r="I38" s="114">
        <f t="shared" si="151"/>
        <v>0</v>
      </c>
      <c r="J38" s="114">
        <f t="shared" si="151"/>
        <v>0</v>
      </c>
      <c r="K38" s="114">
        <f t="shared" si="151"/>
        <v>0</v>
      </c>
      <c r="L38" s="114">
        <f t="shared" si="151"/>
        <v>0</v>
      </c>
      <c r="M38" s="114">
        <f t="shared" si="151"/>
        <v>0</v>
      </c>
      <c r="N38" s="114">
        <f t="shared" si="151"/>
        <v>0</v>
      </c>
      <c r="O38" s="114">
        <f t="shared" si="151"/>
        <v>0</v>
      </c>
      <c r="P38" s="114">
        <f t="shared" si="151"/>
        <v>0</v>
      </c>
      <c r="Q38" s="115">
        <f t="shared" si="151"/>
        <v>0</v>
      </c>
      <c r="R38" s="115">
        <f t="shared" si="151"/>
        <v>0</v>
      </c>
      <c r="S38" s="115">
        <f t="shared" si="151"/>
        <v>0</v>
      </c>
      <c r="T38" s="115">
        <f t="shared" si="151"/>
        <v>0</v>
      </c>
      <c r="U38" s="115">
        <f t="shared" si="151"/>
        <v>0</v>
      </c>
      <c r="V38" s="115">
        <f t="shared" si="151"/>
        <v>0</v>
      </c>
      <c r="W38" s="115">
        <f t="shared" si="151"/>
        <v>0</v>
      </c>
      <c r="X38" s="115">
        <f t="shared" si="151"/>
        <v>0</v>
      </c>
      <c r="Y38" s="115">
        <f t="shared" si="151"/>
        <v>0</v>
      </c>
      <c r="Z38" s="115">
        <f t="shared" si="151"/>
        <v>0</v>
      </c>
      <c r="AA38" s="115">
        <f t="shared" si="151"/>
        <v>0</v>
      </c>
      <c r="AB38" s="115">
        <f t="shared" si="151"/>
        <v>0</v>
      </c>
      <c r="AC38" s="115">
        <f t="shared" si="151"/>
        <v>0</v>
      </c>
      <c r="AD38" s="115">
        <f t="shared" si="151"/>
        <v>0</v>
      </c>
      <c r="AE38" s="115">
        <f t="shared" si="151"/>
        <v>0</v>
      </c>
      <c r="AF38" s="115">
        <f t="shared" si="151"/>
        <v>0</v>
      </c>
      <c r="AG38" s="115">
        <f t="shared" si="151"/>
        <v>0</v>
      </c>
      <c r="AH38" s="115">
        <f t="shared" si="151"/>
        <v>0</v>
      </c>
      <c r="AI38" s="115">
        <f t="shared" si="151"/>
        <v>0</v>
      </c>
      <c r="AJ38" s="115">
        <f t="shared" si="151"/>
        <v>0</v>
      </c>
      <c r="AK38" s="115">
        <f t="shared" si="151"/>
        <v>0</v>
      </c>
      <c r="AL38" s="115">
        <f t="shared" si="151"/>
        <v>0</v>
      </c>
      <c r="AM38" s="115">
        <f t="shared" si="151"/>
        <v>0</v>
      </c>
      <c r="AN38" s="115">
        <f t="shared" si="151"/>
        <v>0</v>
      </c>
      <c r="AO38" s="115">
        <f t="shared" si="151"/>
        <v>0</v>
      </c>
      <c r="AP38" s="115">
        <f t="shared" si="151"/>
        <v>0</v>
      </c>
      <c r="AQ38" s="115">
        <f t="shared" si="151"/>
        <v>0</v>
      </c>
      <c r="AR38" s="115">
        <f t="shared" si="151"/>
        <v>0</v>
      </c>
      <c r="AS38" s="115">
        <f t="shared" si="151"/>
        <v>0</v>
      </c>
      <c r="AT38" s="115">
        <f t="shared" si="151"/>
        <v>0</v>
      </c>
      <c r="AU38" s="115">
        <f t="shared" si="151"/>
        <v>0</v>
      </c>
      <c r="AV38" s="115">
        <f t="shared" si="151"/>
        <v>0</v>
      </c>
      <c r="AW38" s="115">
        <f t="shared" si="151"/>
        <v>0</v>
      </c>
    </row>
    <row r="39" spans="1:49" x14ac:dyDescent="0.35">
      <c r="A39" s="62" t="s">
        <v>123</v>
      </c>
      <c r="B39" s="93"/>
      <c r="C39" s="93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</row>
    <row r="40" spans="1:49" x14ac:dyDescent="0.35">
      <c r="A40" s="62" t="s">
        <v>124</v>
      </c>
      <c r="B40" s="93"/>
      <c r="C40" s="93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</row>
    <row r="41" spans="1:49" x14ac:dyDescent="0.35">
      <c r="A41" s="63" t="s">
        <v>112</v>
      </c>
      <c r="B41" s="94" t="str">
        <f>IF((AND(B39="",B40="")),"",B39+B40)</f>
        <v/>
      </c>
      <c r="C41" s="94" t="str">
        <f t="shared" ref="C41:Q41" si="152">IF((AND(C39="",C40="")),"",C39+C40)</f>
        <v/>
      </c>
      <c r="D41" s="46" t="str">
        <f t="shared" si="152"/>
        <v/>
      </c>
      <c r="E41" s="46" t="str">
        <f t="shared" si="152"/>
        <v/>
      </c>
      <c r="F41" s="46" t="str">
        <f t="shared" si="152"/>
        <v/>
      </c>
      <c r="G41" s="46" t="str">
        <f t="shared" si="152"/>
        <v/>
      </c>
      <c r="H41" s="46" t="str">
        <f t="shared" si="152"/>
        <v/>
      </c>
      <c r="I41" s="46" t="str">
        <f t="shared" si="152"/>
        <v/>
      </c>
      <c r="J41" s="46" t="str">
        <f t="shared" si="152"/>
        <v/>
      </c>
      <c r="K41" s="46" t="str">
        <f t="shared" si="152"/>
        <v/>
      </c>
      <c r="L41" s="46" t="str">
        <f t="shared" si="152"/>
        <v/>
      </c>
      <c r="M41" s="46" t="str">
        <f t="shared" si="152"/>
        <v/>
      </c>
      <c r="N41" s="46" t="str">
        <f t="shared" si="152"/>
        <v/>
      </c>
      <c r="O41" s="46" t="str">
        <f t="shared" si="152"/>
        <v/>
      </c>
      <c r="P41" s="46" t="str">
        <f t="shared" si="152"/>
        <v/>
      </c>
      <c r="Q41" s="50" t="str">
        <f t="shared" si="152"/>
        <v/>
      </c>
      <c r="R41" s="50" t="str">
        <f t="shared" ref="R41:AW41" si="153">IF((AND(R39="",R40="")),"",R39+R40)</f>
        <v/>
      </c>
      <c r="S41" s="50" t="str">
        <f t="shared" si="153"/>
        <v/>
      </c>
      <c r="T41" s="50" t="str">
        <f t="shared" si="153"/>
        <v/>
      </c>
      <c r="U41" s="50" t="str">
        <f t="shared" si="153"/>
        <v/>
      </c>
      <c r="V41" s="50" t="str">
        <f t="shared" si="153"/>
        <v/>
      </c>
      <c r="W41" s="50" t="str">
        <f t="shared" si="153"/>
        <v/>
      </c>
      <c r="X41" s="50" t="str">
        <f t="shared" si="153"/>
        <v/>
      </c>
      <c r="Y41" s="50" t="str">
        <f t="shared" si="153"/>
        <v/>
      </c>
      <c r="Z41" s="50" t="str">
        <f t="shared" si="153"/>
        <v/>
      </c>
      <c r="AA41" s="50" t="str">
        <f t="shared" si="153"/>
        <v/>
      </c>
      <c r="AB41" s="50" t="str">
        <f t="shared" si="153"/>
        <v/>
      </c>
      <c r="AC41" s="50" t="str">
        <f t="shared" si="153"/>
        <v/>
      </c>
      <c r="AD41" s="50" t="str">
        <f t="shared" si="153"/>
        <v/>
      </c>
      <c r="AE41" s="50" t="str">
        <f t="shared" si="153"/>
        <v/>
      </c>
      <c r="AF41" s="50" t="str">
        <f t="shared" si="153"/>
        <v/>
      </c>
      <c r="AG41" s="50" t="str">
        <f t="shared" si="153"/>
        <v/>
      </c>
      <c r="AH41" s="50" t="str">
        <f t="shared" si="153"/>
        <v/>
      </c>
      <c r="AI41" s="50" t="str">
        <f t="shared" si="153"/>
        <v/>
      </c>
      <c r="AJ41" s="50" t="str">
        <f t="shared" si="153"/>
        <v/>
      </c>
      <c r="AK41" s="50" t="str">
        <f t="shared" si="153"/>
        <v/>
      </c>
      <c r="AL41" s="50" t="str">
        <f t="shared" si="153"/>
        <v/>
      </c>
      <c r="AM41" s="50" t="str">
        <f t="shared" si="153"/>
        <v/>
      </c>
      <c r="AN41" s="50" t="str">
        <f t="shared" si="153"/>
        <v/>
      </c>
      <c r="AO41" s="50" t="str">
        <f t="shared" si="153"/>
        <v/>
      </c>
      <c r="AP41" s="50" t="str">
        <f t="shared" si="153"/>
        <v/>
      </c>
      <c r="AQ41" s="50" t="str">
        <f t="shared" si="153"/>
        <v/>
      </c>
      <c r="AR41" s="50" t="str">
        <f t="shared" si="153"/>
        <v/>
      </c>
      <c r="AS41" s="50" t="str">
        <f t="shared" si="153"/>
        <v/>
      </c>
      <c r="AT41" s="50" t="str">
        <f t="shared" si="153"/>
        <v/>
      </c>
      <c r="AU41" s="50" t="str">
        <f t="shared" si="153"/>
        <v/>
      </c>
      <c r="AV41" s="50" t="str">
        <f t="shared" si="153"/>
        <v/>
      </c>
      <c r="AW41" s="50" t="str">
        <f t="shared" si="153"/>
        <v/>
      </c>
    </row>
    <row r="42" spans="1:49" x14ac:dyDescent="0.35">
      <c r="A42" s="62" t="s">
        <v>125</v>
      </c>
      <c r="B42" s="95"/>
      <c r="C42" s="95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</row>
    <row r="43" spans="1:49" x14ac:dyDescent="0.35">
      <c r="A43" s="62" t="s">
        <v>126</v>
      </c>
      <c r="B43" s="95"/>
      <c r="C43" s="95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</row>
    <row r="44" spans="1:49" x14ac:dyDescent="0.35">
      <c r="A44" s="63" t="s">
        <v>113</v>
      </c>
      <c r="B44" s="94" t="str">
        <f>IF((AND(B42="",B43="")),"",B42+B43)</f>
        <v/>
      </c>
      <c r="C44" s="94" t="str">
        <f t="shared" ref="C44:Q44" si="154">IF((AND(C42="",C43="")),"",C42+C43)</f>
        <v/>
      </c>
      <c r="D44" s="46" t="str">
        <f t="shared" si="154"/>
        <v/>
      </c>
      <c r="E44" s="46" t="str">
        <f t="shared" si="154"/>
        <v/>
      </c>
      <c r="F44" s="46" t="str">
        <f t="shared" si="154"/>
        <v/>
      </c>
      <c r="G44" s="46" t="str">
        <f t="shared" si="154"/>
        <v/>
      </c>
      <c r="H44" s="46" t="str">
        <f t="shared" si="154"/>
        <v/>
      </c>
      <c r="I44" s="46" t="str">
        <f t="shared" si="154"/>
        <v/>
      </c>
      <c r="J44" s="46" t="str">
        <f t="shared" si="154"/>
        <v/>
      </c>
      <c r="K44" s="46" t="str">
        <f t="shared" si="154"/>
        <v/>
      </c>
      <c r="L44" s="46" t="str">
        <f t="shared" si="154"/>
        <v/>
      </c>
      <c r="M44" s="46" t="str">
        <f t="shared" si="154"/>
        <v/>
      </c>
      <c r="N44" s="46" t="str">
        <f t="shared" si="154"/>
        <v/>
      </c>
      <c r="O44" s="46" t="str">
        <f t="shared" si="154"/>
        <v/>
      </c>
      <c r="P44" s="46" t="str">
        <f t="shared" si="154"/>
        <v/>
      </c>
      <c r="Q44" s="50" t="str">
        <f t="shared" si="154"/>
        <v/>
      </c>
      <c r="R44" s="50" t="str">
        <f t="shared" ref="R44:AW44" si="155">IF((AND(R42="",R43="")),"",R42+R43)</f>
        <v/>
      </c>
      <c r="S44" s="50" t="str">
        <f t="shared" si="155"/>
        <v/>
      </c>
      <c r="T44" s="50" t="str">
        <f t="shared" si="155"/>
        <v/>
      </c>
      <c r="U44" s="50" t="str">
        <f t="shared" si="155"/>
        <v/>
      </c>
      <c r="V44" s="50" t="str">
        <f t="shared" si="155"/>
        <v/>
      </c>
      <c r="W44" s="50" t="str">
        <f t="shared" si="155"/>
        <v/>
      </c>
      <c r="X44" s="50" t="str">
        <f t="shared" si="155"/>
        <v/>
      </c>
      <c r="Y44" s="50" t="str">
        <f t="shared" si="155"/>
        <v/>
      </c>
      <c r="Z44" s="50" t="str">
        <f t="shared" si="155"/>
        <v/>
      </c>
      <c r="AA44" s="50" t="str">
        <f t="shared" si="155"/>
        <v/>
      </c>
      <c r="AB44" s="50" t="str">
        <f t="shared" si="155"/>
        <v/>
      </c>
      <c r="AC44" s="50" t="str">
        <f t="shared" si="155"/>
        <v/>
      </c>
      <c r="AD44" s="50" t="str">
        <f t="shared" si="155"/>
        <v/>
      </c>
      <c r="AE44" s="50" t="str">
        <f t="shared" si="155"/>
        <v/>
      </c>
      <c r="AF44" s="50" t="str">
        <f t="shared" si="155"/>
        <v/>
      </c>
      <c r="AG44" s="50" t="str">
        <f t="shared" si="155"/>
        <v/>
      </c>
      <c r="AH44" s="50" t="str">
        <f t="shared" si="155"/>
        <v/>
      </c>
      <c r="AI44" s="50" t="str">
        <f t="shared" si="155"/>
        <v/>
      </c>
      <c r="AJ44" s="50" t="str">
        <f t="shared" si="155"/>
        <v/>
      </c>
      <c r="AK44" s="50" t="str">
        <f t="shared" si="155"/>
        <v/>
      </c>
      <c r="AL44" s="50" t="str">
        <f t="shared" si="155"/>
        <v/>
      </c>
      <c r="AM44" s="50" t="str">
        <f t="shared" si="155"/>
        <v/>
      </c>
      <c r="AN44" s="50" t="str">
        <f t="shared" si="155"/>
        <v/>
      </c>
      <c r="AO44" s="50" t="str">
        <f t="shared" si="155"/>
        <v/>
      </c>
      <c r="AP44" s="50" t="str">
        <f t="shared" si="155"/>
        <v/>
      </c>
      <c r="AQ44" s="50" t="str">
        <f t="shared" si="155"/>
        <v/>
      </c>
      <c r="AR44" s="50" t="str">
        <f t="shared" si="155"/>
        <v/>
      </c>
      <c r="AS44" s="50" t="str">
        <f t="shared" si="155"/>
        <v/>
      </c>
      <c r="AT44" s="50" t="str">
        <f t="shared" si="155"/>
        <v/>
      </c>
      <c r="AU44" s="50" t="str">
        <f t="shared" si="155"/>
        <v/>
      </c>
      <c r="AV44" s="50" t="str">
        <f t="shared" si="155"/>
        <v/>
      </c>
      <c r="AW44" s="50" t="str">
        <f t="shared" si="155"/>
        <v/>
      </c>
    </row>
    <row r="45" spans="1:49" x14ac:dyDescent="0.35">
      <c r="A45" s="63" t="s">
        <v>114</v>
      </c>
      <c r="B45" s="94" t="str">
        <f>IF(B41="","",B44)</f>
        <v/>
      </c>
      <c r="C45" s="94" t="str">
        <f t="shared" ref="C45:Q45" si="156">IF(C41="","",C41+B45)</f>
        <v/>
      </c>
      <c r="D45" s="46" t="str">
        <f t="shared" si="156"/>
        <v/>
      </c>
      <c r="E45" s="46" t="str">
        <f t="shared" si="156"/>
        <v/>
      </c>
      <c r="F45" s="46" t="str">
        <f t="shared" si="156"/>
        <v/>
      </c>
      <c r="G45" s="46" t="str">
        <f t="shared" si="156"/>
        <v/>
      </c>
      <c r="H45" s="46" t="str">
        <f t="shared" si="156"/>
        <v/>
      </c>
      <c r="I45" s="46" t="str">
        <f t="shared" si="156"/>
        <v/>
      </c>
      <c r="J45" s="46" t="str">
        <f t="shared" si="156"/>
        <v/>
      </c>
      <c r="K45" s="46" t="str">
        <f t="shared" si="156"/>
        <v/>
      </c>
      <c r="L45" s="46" t="str">
        <f t="shared" si="156"/>
        <v/>
      </c>
      <c r="M45" s="46" t="str">
        <f t="shared" si="156"/>
        <v/>
      </c>
      <c r="N45" s="46" t="str">
        <f t="shared" si="156"/>
        <v/>
      </c>
      <c r="O45" s="46" t="str">
        <f t="shared" si="156"/>
        <v/>
      </c>
      <c r="P45" s="46" t="str">
        <f t="shared" si="156"/>
        <v/>
      </c>
      <c r="Q45" s="50" t="str">
        <f t="shared" si="156"/>
        <v/>
      </c>
      <c r="R45" s="50" t="str">
        <f t="shared" ref="R45" si="157">IF(R41="","",R41+Q45)</f>
        <v/>
      </c>
      <c r="S45" s="50" t="str">
        <f t="shared" ref="S45" si="158">IF(S41="","",S41+R45)</f>
        <v/>
      </c>
      <c r="T45" s="50" t="str">
        <f t="shared" ref="T45" si="159">IF(T41="","",T41+S45)</f>
        <v/>
      </c>
      <c r="U45" s="50" t="str">
        <f t="shared" ref="U45" si="160">IF(U41="","",U41+T45)</f>
        <v/>
      </c>
      <c r="V45" s="50" t="str">
        <f t="shared" ref="V45" si="161">IF(V41="","",V41+U45)</f>
        <v/>
      </c>
      <c r="W45" s="50" t="str">
        <f t="shared" ref="W45" si="162">IF(W41="","",W41+V45)</f>
        <v/>
      </c>
      <c r="X45" s="50" t="str">
        <f t="shared" ref="X45" si="163">IF(X41="","",X41+W45)</f>
        <v/>
      </c>
      <c r="Y45" s="50" t="str">
        <f t="shared" ref="Y45" si="164">IF(Y41="","",Y41+X45)</f>
        <v/>
      </c>
      <c r="Z45" s="50" t="str">
        <f t="shared" ref="Z45" si="165">IF(Z41="","",Z41+Y45)</f>
        <v/>
      </c>
      <c r="AA45" s="50" t="str">
        <f t="shared" ref="AA45" si="166">IF(AA41="","",AA41+Z45)</f>
        <v/>
      </c>
      <c r="AB45" s="50" t="str">
        <f t="shared" ref="AB45" si="167">IF(AB41="","",AB41+AA45)</f>
        <v/>
      </c>
      <c r="AC45" s="50" t="str">
        <f t="shared" ref="AC45" si="168">IF(AC41="","",AC41+AB45)</f>
        <v/>
      </c>
      <c r="AD45" s="50" t="str">
        <f t="shared" ref="AD45" si="169">IF(AD41="","",AD41+AC45)</f>
        <v/>
      </c>
      <c r="AE45" s="50" t="str">
        <f t="shared" ref="AE45" si="170">IF(AE41="","",AE41+AD45)</f>
        <v/>
      </c>
      <c r="AF45" s="50" t="str">
        <f t="shared" ref="AF45" si="171">IF(AF41="","",AF41+AE45)</f>
        <v/>
      </c>
      <c r="AG45" s="50" t="str">
        <f t="shared" ref="AG45" si="172">IF(AG41="","",AG41+AF45)</f>
        <v/>
      </c>
      <c r="AH45" s="50" t="str">
        <f t="shared" ref="AH45" si="173">IF(AH41="","",AH41+AG45)</f>
        <v/>
      </c>
      <c r="AI45" s="50" t="str">
        <f t="shared" ref="AI45" si="174">IF(AI41="","",AI41+AH45)</f>
        <v/>
      </c>
      <c r="AJ45" s="50" t="str">
        <f t="shared" ref="AJ45" si="175">IF(AJ41="","",AJ41+AI45)</f>
        <v/>
      </c>
      <c r="AK45" s="50" t="str">
        <f t="shared" ref="AK45" si="176">IF(AK41="","",AK41+AJ45)</f>
        <v/>
      </c>
      <c r="AL45" s="50" t="str">
        <f t="shared" ref="AL45" si="177">IF(AL41="","",AL41+AK45)</f>
        <v/>
      </c>
      <c r="AM45" s="50" t="str">
        <f t="shared" ref="AM45" si="178">IF(AM41="","",AM41+AL45)</f>
        <v/>
      </c>
      <c r="AN45" s="50" t="str">
        <f t="shared" ref="AN45" si="179">IF(AN41="","",AN41+AM45)</f>
        <v/>
      </c>
      <c r="AO45" s="50" t="str">
        <f t="shared" ref="AO45" si="180">IF(AO41="","",AO41+AN45)</f>
        <v/>
      </c>
      <c r="AP45" s="50" t="str">
        <f t="shared" ref="AP45" si="181">IF(AP41="","",AP41+AO45)</f>
        <v/>
      </c>
      <c r="AQ45" s="50" t="str">
        <f t="shared" ref="AQ45" si="182">IF(AQ41="","",AQ41+AP45)</f>
        <v/>
      </c>
      <c r="AR45" s="50" t="str">
        <f t="shared" ref="AR45" si="183">IF(AR41="","",AR41+AQ45)</f>
        <v/>
      </c>
      <c r="AS45" s="50" t="str">
        <f t="shared" ref="AS45" si="184">IF(AS41="","",AS41+AR45)</f>
        <v/>
      </c>
      <c r="AT45" s="50" t="str">
        <f t="shared" ref="AT45" si="185">IF(AT41="","",AT41+AS45)</f>
        <v/>
      </c>
      <c r="AU45" s="50" t="str">
        <f t="shared" ref="AU45" si="186">IF(AU41="","",AU41+AT45)</f>
        <v/>
      </c>
      <c r="AV45" s="50" t="str">
        <f t="shared" ref="AV45" si="187">IF(AV41="","",AV41+AU45)</f>
        <v/>
      </c>
      <c r="AW45" s="50" t="str">
        <f t="shared" ref="AW45" si="188">IF(AW41="","",AW41+AV45)</f>
        <v/>
      </c>
    </row>
    <row r="46" spans="1:49" ht="15" thickBot="1" x14ac:dyDescent="0.4">
      <c r="A46" s="96" t="s">
        <v>115</v>
      </c>
      <c r="B46" s="97" t="str">
        <f>IF(B44="","",B44)</f>
        <v/>
      </c>
      <c r="C46" s="97" t="str">
        <f t="shared" ref="C46:Q46" si="189">IF(C44="","",C44+B46)</f>
        <v/>
      </c>
      <c r="D46" s="52" t="str">
        <f t="shared" si="189"/>
        <v/>
      </c>
      <c r="E46" s="52" t="str">
        <f t="shared" si="189"/>
        <v/>
      </c>
      <c r="F46" s="52" t="str">
        <f t="shared" si="189"/>
        <v/>
      </c>
      <c r="G46" s="52" t="str">
        <f t="shared" si="189"/>
        <v/>
      </c>
      <c r="H46" s="52" t="str">
        <f t="shared" si="189"/>
        <v/>
      </c>
      <c r="I46" s="52" t="str">
        <f t="shared" si="189"/>
        <v/>
      </c>
      <c r="J46" s="52" t="str">
        <f t="shared" si="189"/>
        <v/>
      </c>
      <c r="K46" s="52" t="str">
        <f t="shared" si="189"/>
        <v/>
      </c>
      <c r="L46" s="52" t="str">
        <f t="shared" si="189"/>
        <v/>
      </c>
      <c r="M46" s="52" t="str">
        <f t="shared" si="189"/>
        <v/>
      </c>
      <c r="N46" s="52" t="str">
        <f t="shared" si="189"/>
        <v/>
      </c>
      <c r="O46" s="52" t="str">
        <f t="shared" si="189"/>
        <v/>
      </c>
      <c r="P46" s="52" t="str">
        <f t="shared" si="189"/>
        <v/>
      </c>
      <c r="Q46" s="53" t="str">
        <f t="shared" si="189"/>
        <v/>
      </c>
      <c r="R46" s="53" t="str">
        <f t="shared" ref="R46" si="190">IF(R44="","",R44+Q46)</f>
        <v/>
      </c>
      <c r="S46" s="53" t="str">
        <f t="shared" ref="S46" si="191">IF(S44="","",S44+R46)</f>
        <v/>
      </c>
      <c r="T46" s="53" t="str">
        <f t="shared" ref="T46" si="192">IF(T44="","",T44+S46)</f>
        <v/>
      </c>
      <c r="U46" s="53" t="str">
        <f t="shared" ref="U46" si="193">IF(U44="","",U44+T46)</f>
        <v/>
      </c>
      <c r="V46" s="53" t="str">
        <f t="shared" ref="V46" si="194">IF(V44="","",V44+U46)</f>
        <v/>
      </c>
      <c r="W46" s="53" t="str">
        <f t="shared" ref="W46" si="195">IF(W44="","",W44+V46)</f>
        <v/>
      </c>
      <c r="X46" s="53" t="str">
        <f t="shared" ref="X46" si="196">IF(X44="","",X44+W46)</f>
        <v/>
      </c>
      <c r="Y46" s="53" t="str">
        <f t="shared" ref="Y46" si="197">IF(Y44="","",Y44+X46)</f>
        <v/>
      </c>
      <c r="Z46" s="53" t="str">
        <f t="shared" ref="Z46" si="198">IF(Z44="","",Z44+Y46)</f>
        <v/>
      </c>
      <c r="AA46" s="53" t="str">
        <f t="shared" ref="AA46" si="199">IF(AA44="","",AA44+Z46)</f>
        <v/>
      </c>
      <c r="AB46" s="53" t="str">
        <f t="shared" ref="AB46" si="200">IF(AB44="","",AB44+AA46)</f>
        <v/>
      </c>
      <c r="AC46" s="53" t="str">
        <f t="shared" ref="AC46" si="201">IF(AC44="","",AC44+AB46)</f>
        <v/>
      </c>
      <c r="AD46" s="53" t="str">
        <f t="shared" ref="AD46" si="202">IF(AD44="","",AD44+AC46)</f>
        <v/>
      </c>
      <c r="AE46" s="53" t="str">
        <f t="shared" ref="AE46" si="203">IF(AE44="","",AE44+AD46)</f>
        <v/>
      </c>
      <c r="AF46" s="53" t="str">
        <f t="shared" ref="AF46" si="204">IF(AF44="","",AF44+AE46)</f>
        <v/>
      </c>
      <c r="AG46" s="53" t="str">
        <f t="shared" ref="AG46" si="205">IF(AG44="","",AG44+AF46)</f>
        <v/>
      </c>
      <c r="AH46" s="53" t="str">
        <f t="shared" ref="AH46" si="206">IF(AH44="","",AH44+AG46)</f>
        <v/>
      </c>
      <c r="AI46" s="53" t="str">
        <f t="shared" ref="AI46" si="207">IF(AI44="","",AI44+AH46)</f>
        <v/>
      </c>
      <c r="AJ46" s="53" t="str">
        <f t="shared" ref="AJ46" si="208">IF(AJ44="","",AJ44+AI46)</f>
        <v/>
      </c>
      <c r="AK46" s="53" t="str">
        <f t="shared" ref="AK46" si="209">IF(AK44="","",AK44+AJ46)</f>
        <v/>
      </c>
      <c r="AL46" s="53" t="str">
        <f t="shared" ref="AL46" si="210">IF(AL44="","",AL44+AK46)</f>
        <v/>
      </c>
      <c r="AM46" s="53" t="str">
        <f t="shared" ref="AM46" si="211">IF(AM44="","",AM44+AL46)</f>
        <v/>
      </c>
      <c r="AN46" s="53" t="str">
        <f t="shared" ref="AN46" si="212">IF(AN44="","",AN44+AM46)</f>
        <v/>
      </c>
      <c r="AO46" s="53" t="str">
        <f t="shared" ref="AO46" si="213">IF(AO44="","",AO44+AN46)</f>
        <v/>
      </c>
      <c r="AP46" s="53" t="str">
        <f t="shared" ref="AP46" si="214">IF(AP44="","",AP44+AO46)</f>
        <v/>
      </c>
      <c r="AQ46" s="53" t="str">
        <f t="shared" ref="AQ46" si="215">IF(AQ44="","",AQ44+AP46)</f>
        <v/>
      </c>
      <c r="AR46" s="53" t="str">
        <f t="shared" ref="AR46" si="216">IF(AR44="","",AR44+AQ46)</f>
        <v/>
      </c>
      <c r="AS46" s="53" t="str">
        <f t="shared" ref="AS46" si="217">IF(AS44="","",AS44+AR46)</f>
        <v/>
      </c>
      <c r="AT46" s="53" t="str">
        <f t="shared" ref="AT46" si="218">IF(AT44="","",AT44+AS46)</f>
        <v/>
      </c>
      <c r="AU46" s="53" t="str">
        <f t="shared" ref="AU46" si="219">IF(AU44="","",AU44+AT46)</f>
        <v/>
      </c>
      <c r="AV46" s="53" t="str">
        <f t="shared" ref="AV46" si="220">IF(AV44="","",AV44+AU46)</f>
        <v/>
      </c>
      <c r="AW46" s="53" t="str">
        <f t="shared" ref="AW46" si="221">IF(AW44="","",AW44+AV46)</f>
        <v/>
      </c>
    </row>
    <row r="47" spans="1:49" ht="15" thickBot="1" x14ac:dyDescent="0.4">
      <c r="A47" s="98" t="s">
        <v>118</v>
      </c>
      <c r="B47" s="91" t="str">
        <f>IF(B45="","",IF(B45=0,"NA",B46/B45))</f>
        <v/>
      </c>
      <c r="C47" s="89" t="str">
        <f t="shared" ref="C47:Q47" si="222">IF(C45="","",IF(C45=0,"NA",C46/C45))</f>
        <v/>
      </c>
      <c r="D47" s="16" t="str">
        <f t="shared" si="222"/>
        <v/>
      </c>
      <c r="E47" s="16" t="str">
        <f t="shared" si="222"/>
        <v/>
      </c>
      <c r="F47" s="16" t="str">
        <f t="shared" si="222"/>
        <v/>
      </c>
      <c r="G47" s="16" t="str">
        <f t="shared" si="222"/>
        <v/>
      </c>
      <c r="H47" s="16" t="str">
        <f t="shared" si="222"/>
        <v/>
      </c>
      <c r="I47" s="16" t="str">
        <f t="shared" si="222"/>
        <v/>
      </c>
      <c r="J47" s="16" t="str">
        <f t="shared" si="222"/>
        <v/>
      </c>
      <c r="K47" s="16" t="str">
        <f t="shared" si="222"/>
        <v/>
      </c>
      <c r="L47" s="16" t="str">
        <f t="shared" si="222"/>
        <v/>
      </c>
      <c r="M47" s="16" t="str">
        <f t="shared" si="222"/>
        <v/>
      </c>
      <c r="N47" s="16" t="str">
        <f t="shared" si="222"/>
        <v/>
      </c>
      <c r="O47" s="16" t="str">
        <f t="shared" si="222"/>
        <v/>
      </c>
      <c r="P47" s="16" t="str">
        <f t="shared" si="222"/>
        <v/>
      </c>
      <c r="Q47" s="17" t="str">
        <f t="shared" si="222"/>
        <v/>
      </c>
      <c r="R47" s="17" t="str">
        <f t="shared" ref="R47:AW47" si="223">IF(R45="","",IF(R45=0,"NA",R46/R45))</f>
        <v/>
      </c>
      <c r="S47" s="17" t="str">
        <f t="shared" si="223"/>
        <v/>
      </c>
      <c r="T47" s="17" t="str">
        <f t="shared" si="223"/>
        <v/>
      </c>
      <c r="U47" s="17" t="str">
        <f t="shared" si="223"/>
        <v/>
      </c>
      <c r="V47" s="17" t="str">
        <f t="shared" si="223"/>
        <v/>
      </c>
      <c r="W47" s="17" t="str">
        <f t="shared" si="223"/>
        <v/>
      </c>
      <c r="X47" s="17" t="str">
        <f t="shared" si="223"/>
        <v/>
      </c>
      <c r="Y47" s="17" t="str">
        <f t="shared" si="223"/>
        <v/>
      </c>
      <c r="Z47" s="17" t="str">
        <f t="shared" si="223"/>
        <v/>
      </c>
      <c r="AA47" s="17" t="str">
        <f t="shared" si="223"/>
        <v/>
      </c>
      <c r="AB47" s="17" t="str">
        <f t="shared" si="223"/>
        <v/>
      </c>
      <c r="AC47" s="17" t="str">
        <f t="shared" si="223"/>
        <v/>
      </c>
      <c r="AD47" s="17" t="str">
        <f t="shared" si="223"/>
        <v/>
      </c>
      <c r="AE47" s="17" t="str">
        <f t="shared" si="223"/>
        <v/>
      </c>
      <c r="AF47" s="17" t="str">
        <f t="shared" si="223"/>
        <v/>
      </c>
      <c r="AG47" s="17" t="str">
        <f t="shared" si="223"/>
        <v/>
      </c>
      <c r="AH47" s="17" t="str">
        <f t="shared" si="223"/>
        <v/>
      </c>
      <c r="AI47" s="17" t="str">
        <f t="shared" si="223"/>
        <v/>
      </c>
      <c r="AJ47" s="17" t="str">
        <f t="shared" si="223"/>
        <v/>
      </c>
      <c r="AK47" s="17" t="str">
        <f t="shared" si="223"/>
        <v/>
      </c>
      <c r="AL47" s="17" t="str">
        <f t="shared" si="223"/>
        <v/>
      </c>
      <c r="AM47" s="17" t="str">
        <f t="shared" si="223"/>
        <v/>
      </c>
      <c r="AN47" s="17" t="str">
        <f t="shared" si="223"/>
        <v/>
      </c>
      <c r="AO47" s="17" t="str">
        <f t="shared" si="223"/>
        <v/>
      </c>
      <c r="AP47" s="17" t="str">
        <f t="shared" si="223"/>
        <v/>
      </c>
      <c r="AQ47" s="17" t="str">
        <f t="shared" si="223"/>
        <v/>
      </c>
      <c r="AR47" s="17" t="str">
        <f t="shared" si="223"/>
        <v/>
      </c>
      <c r="AS47" s="17" t="str">
        <f t="shared" si="223"/>
        <v/>
      </c>
      <c r="AT47" s="17" t="str">
        <f t="shared" si="223"/>
        <v/>
      </c>
      <c r="AU47" s="17" t="str">
        <f t="shared" si="223"/>
        <v/>
      </c>
      <c r="AV47" s="17" t="str">
        <f t="shared" si="223"/>
        <v/>
      </c>
      <c r="AW47" s="17" t="str">
        <f t="shared" si="223"/>
        <v/>
      </c>
    </row>
    <row r="48" spans="1:49" x14ac:dyDescent="0.35">
      <c r="A48" s="118" t="s">
        <v>36</v>
      </c>
      <c r="B48" s="118" t="s">
        <v>36</v>
      </c>
      <c r="C48" s="118" t="s">
        <v>36</v>
      </c>
      <c r="D48" s="118" t="s">
        <v>36</v>
      </c>
      <c r="E48" s="118" t="s">
        <v>36</v>
      </c>
      <c r="F48" s="118" t="s">
        <v>36</v>
      </c>
      <c r="G48" s="118" t="s">
        <v>36</v>
      </c>
      <c r="H48" s="118" t="s">
        <v>36</v>
      </c>
      <c r="I48" s="118" t="s">
        <v>36</v>
      </c>
      <c r="J48" s="118" t="s">
        <v>36</v>
      </c>
      <c r="K48" s="118" t="s">
        <v>36</v>
      </c>
      <c r="L48" s="118" t="s">
        <v>36</v>
      </c>
      <c r="M48" s="118" t="s">
        <v>36</v>
      </c>
      <c r="N48" s="118" t="s">
        <v>36</v>
      </c>
      <c r="O48" s="118" t="s">
        <v>36</v>
      </c>
      <c r="P48" s="118" t="s">
        <v>36</v>
      </c>
      <c r="Q48" s="118" t="s">
        <v>36</v>
      </c>
      <c r="R48" s="118" t="s">
        <v>36</v>
      </c>
      <c r="S48" s="118" t="s">
        <v>36</v>
      </c>
      <c r="T48" s="118" t="s">
        <v>36</v>
      </c>
      <c r="U48" s="118" t="s">
        <v>36</v>
      </c>
      <c r="V48" s="118" t="s">
        <v>36</v>
      </c>
      <c r="W48" s="118" t="s">
        <v>36</v>
      </c>
      <c r="X48" s="118" t="s">
        <v>36</v>
      </c>
      <c r="Y48" s="118" t="s">
        <v>36</v>
      </c>
      <c r="Z48" s="118" t="s">
        <v>36</v>
      </c>
      <c r="AA48" s="118" t="s">
        <v>36</v>
      </c>
      <c r="AB48" s="118" t="s">
        <v>36</v>
      </c>
      <c r="AC48" s="118" t="s">
        <v>36</v>
      </c>
      <c r="AD48" s="118" t="s">
        <v>36</v>
      </c>
      <c r="AE48" s="118" t="s">
        <v>36</v>
      </c>
      <c r="AF48" s="118" t="s">
        <v>36</v>
      </c>
      <c r="AG48" s="118" t="s">
        <v>36</v>
      </c>
      <c r="AH48" s="118" t="s">
        <v>36</v>
      </c>
      <c r="AI48" s="118" t="s">
        <v>36</v>
      </c>
      <c r="AJ48" s="118" t="s">
        <v>36</v>
      </c>
      <c r="AK48" s="118" t="s">
        <v>36</v>
      </c>
      <c r="AL48" s="118" t="s">
        <v>36</v>
      </c>
      <c r="AM48" s="118" t="s">
        <v>36</v>
      </c>
      <c r="AN48" s="118" t="s">
        <v>36</v>
      </c>
      <c r="AO48" s="118" t="s">
        <v>36</v>
      </c>
      <c r="AP48" s="118" t="s">
        <v>36</v>
      </c>
      <c r="AQ48" s="118" t="s">
        <v>36</v>
      </c>
      <c r="AR48" s="118" t="s">
        <v>36</v>
      </c>
      <c r="AS48" s="118" t="s">
        <v>36</v>
      </c>
      <c r="AT48" s="118" t="s">
        <v>36</v>
      </c>
      <c r="AU48" s="118" t="s">
        <v>36</v>
      </c>
      <c r="AV48" s="118" t="s">
        <v>36</v>
      </c>
      <c r="AW48" s="118" t="s">
        <v>36</v>
      </c>
    </row>
    <row r="49" spans="1:49" x14ac:dyDescent="0.35">
      <c r="A49" s="140" t="s">
        <v>30</v>
      </c>
      <c r="B49" s="141"/>
      <c r="C49" s="141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</row>
    <row r="50" spans="1:49" x14ac:dyDescent="0.35">
      <c r="A50" s="119" t="s">
        <v>35</v>
      </c>
    </row>
    <row r="51" spans="1:49" x14ac:dyDescent="0.35">
      <c r="A51" t="s">
        <v>33</v>
      </c>
    </row>
    <row r="52" spans="1:49" hidden="1" x14ac:dyDescent="0.35">
      <c r="A52" s="70" t="s">
        <v>21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49" hidden="1" x14ac:dyDescent="0.35">
      <c r="A53" s="69" t="s">
        <v>22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49" hidden="1" x14ac:dyDescent="0.35">
      <c r="A54" s="63" t="s">
        <v>17</v>
      </c>
      <c r="B54" s="101" t="str">
        <f t="shared" ref="B54:Q55" si="224">IF(B23="","",IF(B23=0,"NA",B23/B16))</f>
        <v/>
      </c>
      <c r="C54" s="101" t="str">
        <f t="shared" si="224"/>
        <v/>
      </c>
      <c r="D54" s="101" t="str">
        <f t="shared" si="224"/>
        <v/>
      </c>
      <c r="E54" s="101" t="str">
        <f t="shared" si="224"/>
        <v/>
      </c>
      <c r="F54" s="101" t="str">
        <f t="shared" si="224"/>
        <v/>
      </c>
      <c r="G54" s="101" t="str">
        <f t="shared" si="224"/>
        <v/>
      </c>
      <c r="H54" s="101" t="str">
        <f t="shared" si="224"/>
        <v/>
      </c>
      <c r="I54" s="101" t="str">
        <f t="shared" si="224"/>
        <v/>
      </c>
      <c r="J54" s="101" t="str">
        <f t="shared" si="224"/>
        <v/>
      </c>
      <c r="K54" s="101" t="str">
        <f t="shared" si="224"/>
        <v/>
      </c>
      <c r="L54" s="101" t="str">
        <f t="shared" si="224"/>
        <v/>
      </c>
      <c r="M54" s="101" t="str">
        <f t="shared" si="224"/>
        <v/>
      </c>
      <c r="N54" s="101" t="str">
        <f t="shared" si="224"/>
        <v/>
      </c>
      <c r="O54" s="101" t="str">
        <f t="shared" si="224"/>
        <v/>
      </c>
      <c r="P54" s="101" t="str">
        <f t="shared" si="224"/>
        <v/>
      </c>
      <c r="Q54" s="101" t="str">
        <f t="shared" si="224"/>
        <v/>
      </c>
      <c r="R54" s="101" t="str">
        <f t="shared" ref="R54:AW54" si="225">IF(R23="","",IF(R23=0,"NA",R23/R16))</f>
        <v/>
      </c>
      <c r="S54" s="101" t="str">
        <f t="shared" si="225"/>
        <v/>
      </c>
      <c r="T54" s="101" t="str">
        <f t="shared" si="225"/>
        <v/>
      </c>
      <c r="U54" s="101" t="str">
        <f t="shared" si="225"/>
        <v/>
      </c>
      <c r="V54" s="101" t="str">
        <f t="shared" si="225"/>
        <v/>
      </c>
      <c r="W54" s="101" t="str">
        <f t="shared" si="225"/>
        <v/>
      </c>
      <c r="X54" s="101" t="str">
        <f t="shared" si="225"/>
        <v/>
      </c>
      <c r="Y54" s="101" t="str">
        <f t="shared" si="225"/>
        <v/>
      </c>
      <c r="Z54" s="101" t="str">
        <f t="shared" si="225"/>
        <v/>
      </c>
      <c r="AA54" s="101" t="str">
        <f t="shared" si="225"/>
        <v/>
      </c>
      <c r="AB54" s="101" t="str">
        <f t="shared" si="225"/>
        <v/>
      </c>
      <c r="AC54" s="101" t="str">
        <f t="shared" si="225"/>
        <v/>
      </c>
      <c r="AD54" s="101" t="str">
        <f t="shared" si="225"/>
        <v/>
      </c>
      <c r="AE54" s="101" t="str">
        <f t="shared" si="225"/>
        <v/>
      </c>
      <c r="AF54" s="101" t="str">
        <f t="shared" si="225"/>
        <v/>
      </c>
      <c r="AG54" s="101" t="str">
        <f t="shared" si="225"/>
        <v/>
      </c>
      <c r="AH54" s="101" t="str">
        <f t="shared" si="225"/>
        <v/>
      </c>
      <c r="AI54" s="101" t="str">
        <f t="shared" si="225"/>
        <v/>
      </c>
      <c r="AJ54" s="101" t="str">
        <f t="shared" si="225"/>
        <v/>
      </c>
      <c r="AK54" s="101" t="str">
        <f t="shared" si="225"/>
        <v/>
      </c>
      <c r="AL54" s="101" t="str">
        <f t="shared" si="225"/>
        <v/>
      </c>
      <c r="AM54" s="101" t="str">
        <f t="shared" si="225"/>
        <v/>
      </c>
      <c r="AN54" s="101" t="str">
        <f t="shared" si="225"/>
        <v/>
      </c>
      <c r="AO54" s="101" t="str">
        <f t="shared" si="225"/>
        <v/>
      </c>
      <c r="AP54" s="101" t="str">
        <f t="shared" si="225"/>
        <v/>
      </c>
      <c r="AQ54" s="101" t="str">
        <f t="shared" si="225"/>
        <v/>
      </c>
      <c r="AR54" s="101" t="str">
        <f t="shared" si="225"/>
        <v/>
      </c>
      <c r="AS54" s="101" t="str">
        <f t="shared" si="225"/>
        <v/>
      </c>
      <c r="AT54" s="101" t="str">
        <f t="shared" si="225"/>
        <v/>
      </c>
      <c r="AU54" s="101" t="str">
        <f t="shared" si="225"/>
        <v/>
      </c>
      <c r="AV54" s="101" t="str">
        <f t="shared" si="225"/>
        <v/>
      </c>
      <c r="AW54" s="101" t="str">
        <f t="shared" si="225"/>
        <v/>
      </c>
    </row>
    <row r="55" spans="1:49" hidden="1" x14ac:dyDescent="0.35">
      <c r="A55" s="63" t="s">
        <v>18</v>
      </c>
      <c r="B55" s="74" t="str">
        <f t="shared" si="224"/>
        <v/>
      </c>
      <c r="C55" s="74" t="str">
        <f t="shared" si="224"/>
        <v/>
      </c>
      <c r="D55" s="74" t="str">
        <f t="shared" si="224"/>
        <v/>
      </c>
      <c r="E55" s="74" t="str">
        <f t="shared" si="224"/>
        <v/>
      </c>
      <c r="F55" s="74" t="str">
        <f t="shared" si="224"/>
        <v/>
      </c>
      <c r="G55" s="74" t="str">
        <f t="shared" si="224"/>
        <v/>
      </c>
      <c r="H55" s="74" t="str">
        <f t="shared" si="224"/>
        <v/>
      </c>
      <c r="I55" s="74" t="str">
        <f t="shared" si="224"/>
        <v/>
      </c>
      <c r="J55" s="74" t="str">
        <f t="shared" si="224"/>
        <v/>
      </c>
      <c r="K55" s="74" t="str">
        <f t="shared" si="224"/>
        <v/>
      </c>
      <c r="L55" s="74" t="str">
        <f t="shared" si="224"/>
        <v/>
      </c>
      <c r="M55" s="74" t="str">
        <f t="shared" si="224"/>
        <v/>
      </c>
      <c r="N55" s="74" t="str">
        <f t="shared" si="224"/>
        <v/>
      </c>
      <c r="O55" s="74" t="str">
        <f t="shared" si="224"/>
        <v/>
      </c>
      <c r="P55" s="74" t="str">
        <f t="shared" si="224"/>
        <v/>
      </c>
      <c r="Q55" s="74" t="str">
        <f t="shared" si="224"/>
        <v/>
      </c>
      <c r="R55" s="74" t="str">
        <f t="shared" ref="R55:AW55" si="226">IF(R24="","",IF(R24=0,"NA",R24/R17))</f>
        <v/>
      </c>
      <c r="S55" s="74" t="str">
        <f t="shared" si="226"/>
        <v/>
      </c>
      <c r="T55" s="74" t="str">
        <f t="shared" si="226"/>
        <v/>
      </c>
      <c r="U55" s="74" t="str">
        <f t="shared" si="226"/>
        <v/>
      </c>
      <c r="V55" s="74" t="str">
        <f t="shared" si="226"/>
        <v/>
      </c>
      <c r="W55" s="74" t="str">
        <f t="shared" si="226"/>
        <v/>
      </c>
      <c r="X55" s="74" t="str">
        <f t="shared" si="226"/>
        <v/>
      </c>
      <c r="Y55" s="74" t="str">
        <f t="shared" si="226"/>
        <v/>
      </c>
      <c r="Z55" s="74" t="str">
        <f t="shared" si="226"/>
        <v/>
      </c>
      <c r="AA55" s="74" t="str">
        <f t="shared" si="226"/>
        <v/>
      </c>
      <c r="AB55" s="74" t="str">
        <f t="shared" si="226"/>
        <v/>
      </c>
      <c r="AC55" s="74" t="str">
        <f t="shared" si="226"/>
        <v/>
      </c>
      <c r="AD55" s="74" t="str">
        <f t="shared" si="226"/>
        <v/>
      </c>
      <c r="AE55" s="74" t="str">
        <f t="shared" si="226"/>
        <v/>
      </c>
      <c r="AF55" s="74" t="str">
        <f t="shared" si="226"/>
        <v/>
      </c>
      <c r="AG55" s="74" t="str">
        <f t="shared" si="226"/>
        <v/>
      </c>
      <c r="AH55" s="74" t="str">
        <f t="shared" si="226"/>
        <v/>
      </c>
      <c r="AI55" s="74" t="str">
        <f t="shared" si="226"/>
        <v/>
      </c>
      <c r="AJ55" s="74" t="str">
        <f t="shared" si="226"/>
        <v/>
      </c>
      <c r="AK55" s="74" t="str">
        <f t="shared" si="226"/>
        <v/>
      </c>
      <c r="AL55" s="74" t="str">
        <f t="shared" si="226"/>
        <v/>
      </c>
      <c r="AM55" s="74" t="str">
        <f t="shared" si="226"/>
        <v/>
      </c>
      <c r="AN55" s="74" t="str">
        <f t="shared" si="226"/>
        <v/>
      </c>
      <c r="AO55" s="74" t="str">
        <f t="shared" si="226"/>
        <v/>
      </c>
      <c r="AP55" s="74" t="str">
        <f t="shared" si="226"/>
        <v/>
      </c>
      <c r="AQ55" s="74" t="str">
        <f t="shared" si="226"/>
        <v/>
      </c>
      <c r="AR55" s="74" t="str">
        <f t="shared" si="226"/>
        <v/>
      </c>
      <c r="AS55" s="74" t="str">
        <f t="shared" si="226"/>
        <v/>
      </c>
      <c r="AT55" s="74" t="str">
        <f t="shared" si="226"/>
        <v/>
      </c>
      <c r="AU55" s="74" t="str">
        <f t="shared" si="226"/>
        <v/>
      </c>
      <c r="AV55" s="74" t="str">
        <f t="shared" si="226"/>
        <v/>
      </c>
      <c r="AW55" s="74" t="str">
        <f t="shared" si="226"/>
        <v/>
      </c>
    </row>
    <row r="56" spans="1:49" hidden="1" x14ac:dyDescent="0.3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hidden="1" x14ac:dyDescent="0.35">
      <c r="A57" s="70" t="s">
        <v>23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hidden="1" x14ac:dyDescent="0.35">
      <c r="A58" s="63" t="s">
        <v>19</v>
      </c>
      <c r="B58" s="74" t="str">
        <f t="shared" ref="B58:Q59" si="227">IF(B29="","",IF(B29=0,"NA",B32/B29))</f>
        <v/>
      </c>
      <c r="C58" s="74" t="str">
        <f t="shared" si="227"/>
        <v/>
      </c>
      <c r="D58" s="74" t="str">
        <f t="shared" si="227"/>
        <v/>
      </c>
      <c r="E58" s="74" t="str">
        <f t="shared" si="227"/>
        <v/>
      </c>
      <c r="F58" s="74" t="str">
        <f t="shared" si="227"/>
        <v/>
      </c>
      <c r="G58" s="74" t="str">
        <f t="shared" si="227"/>
        <v/>
      </c>
      <c r="H58" s="74" t="str">
        <f t="shared" si="227"/>
        <v/>
      </c>
      <c r="I58" s="74" t="str">
        <f t="shared" si="227"/>
        <v/>
      </c>
      <c r="J58" s="74" t="str">
        <f t="shared" si="227"/>
        <v/>
      </c>
      <c r="K58" s="74" t="str">
        <f t="shared" si="227"/>
        <v/>
      </c>
      <c r="L58" s="74" t="str">
        <f t="shared" si="227"/>
        <v/>
      </c>
      <c r="M58" s="74" t="str">
        <f t="shared" si="227"/>
        <v/>
      </c>
      <c r="N58" s="74" t="str">
        <f t="shared" si="227"/>
        <v/>
      </c>
      <c r="O58" s="74" t="str">
        <f t="shared" si="227"/>
        <v/>
      </c>
      <c r="P58" s="74" t="str">
        <f t="shared" si="227"/>
        <v/>
      </c>
      <c r="Q58" s="74" t="str">
        <f t="shared" si="227"/>
        <v/>
      </c>
      <c r="R58" s="74" t="str">
        <f t="shared" ref="R58:AW58" si="228">IF(R29="","",IF(R29=0,"NA",R32/R29))</f>
        <v/>
      </c>
      <c r="S58" s="74" t="str">
        <f t="shared" si="228"/>
        <v/>
      </c>
      <c r="T58" s="74" t="str">
        <f t="shared" si="228"/>
        <v/>
      </c>
      <c r="U58" s="74" t="str">
        <f t="shared" si="228"/>
        <v/>
      </c>
      <c r="V58" s="74" t="str">
        <f t="shared" si="228"/>
        <v/>
      </c>
      <c r="W58" s="74" t="str">
        <f t="shared" si="228"/>
        <v/>
      </c>
      <c r="X58" s="74" t="str">
        <f t="shared" si="228"/>
        <v/>
      </c>
      <c r="Y58" s="74" t="str">
        <f t="shared" si="228"/>
        <v/>
      </c>
      <c r="Z58" s="74" t="str">
        <f t="shared" si="228"/>
        <v/>
      </c>
      <c r="AA58" s="74" t="str">
        <f t="shared" si="228"/>
        <v/>
      </c>
      <c r="AB58" s="74" t="str">
        <f t="shared" si="228"/>
        <v/>
      </c>
      <c r="AC58" s="74" t="str">
        <f t="shared" si="228"/>
        <v/>
      </c>
      <c r="AD58" s="74" t="str">
        <f t="shared" si="228"/>
        <v/>
      </c>
      <c r="AE58" s="74" t="str">
        <f t="shared" si="228"/>
        <v/>
      </c>
      <c r="AF58" s="74" t="str">
        <f t="shared" si="228"/>
        <v/>
      </c>
      <c r="AG58" s="74" t="str">
        <f t="shared" si="228"/>
        <v/>
      </c>
      <c r="AH58" s="74" t="str">
        <f t="shared" si="228"/>
        <v/>
      </c>
      <c r="AI58" s="74" t="str">
        <f t="shared" si="228"/>
        <v/>
      </c>
      <c r="AJ58" s="74" t="str">
        <f t="shared" si="228"/>
        <v/>
      </c>
      <c r="AK58" s="74" t="str">
        <f t="shared" si="228"/>
        <v/>
      </c>
      <c r="AL58" s="74" t="str">
        <f t="shared" si="228"/>
        <v/>
      </c>
      <c r="AM58" s="74" t="str">
        <f t="shared" si="228"/>
        <v/>
      </c>
      <c r="AN58" s="74" t="str">
        <f t="shared" si="228"/>
        <v/>
      </c>
      <c r="AO58" s="74" t="str">
        <f t="shared" si="228"/>
        <v/>
      </c>
      <c r="AP58" s="74" t="str">
        <f t="shared" si="228"/>
        <v/>
      </c>
      <c r="AQ58" s="74" t="str">
        <f t="shared" si="228"/>
        <v/>
      </c>
      <c r="AR58" s="74" t="str">
        <f t="shared" si="228"/>
        <v/>
      </c>
      <c r="AS58" s="74" t="str">
        <f t="shared" si="228"/>
        <v/>
      </c>
      <c r="AT58" s="74" t="str">
        <f t="shared" si="228"/>
        <v/>
      </c>
      <c r="AU58" s="74" t="str">
        <f t="shared" si="228"/>
        <v/>
      </c>
      <c r="AV58" s="74" t="str">
        <f t="shared" si="228"/>
        <v/>
      </c>
      <c r="AW58" s="74" t="str">
        <f t="shared" si="228"/>
        <v/>
      </c>
    </row>
    <row r="59" spans="1:49" hidden="1" x14ac:dyDescent="0.35">
      <c r="A59" s="63" t="s">
        <v>20</v>
      </c>
      <c r="B59" s="74" t="str">
        <f t="shared" si="227"/>
        <v/>
      </c>
      <c r="C59" s="74" t="str">
        <f t="shared" si="227"/>
        <v/>
      </c>
      <c r="D59" s="74" t="str">
        <f t="shared" si="227"/>
        <v/>
      </c>
      <c r="E59" s="74" t="str">
        <f t="shared" si="227"/>
        <v/>
      </c>
      <c r="F59" s="74" t="str">
        <f t="shared" si="227"/>
        <v/>
      </c>
      <c r="G59" s="74" t="str">
        <f t="shared" si="227"/>
        <v/>
      </c>
      <c r="H59" s="74" t="str">
        <f t="shared" si="227"/>
        <v/>
      </c>
      <c r="I59" s="74" t="str">
        <f t="shared" si="227"/>
        <v/>
      </c>
      <c r="J59" s="74" t="str">
        <f t="shared" si="227"/>
        <v/>
      </c>
      <c r="K59" s="74" t="str">
        <f t="shared" si="227"/>
        <v/>
      </c>
      <c r="L59" s="74" t="str">
        <f t="shared" si="227"/>
        <v/>
      </c>
      <c r="M59" s="74" t="str">
        <f t="shared" si="227"/>
        <v/>
      </c>
      <c r="N59" s="74" t="str">
        <f t="shared" si="227"/>
        <v/>
      </c>
      <c r="O59" s="74" t="str">
        <f t="shared" si="227"/>
        <v/>
      </c>
      <c r="P59" s="74" t="str">
        <f t="shared" si="227"/>
        <v/>
      </c>
      <c r="Q59" s="74" t="str">
        <f t="shared" si="227"/>
        <v/>
      </c>
      <c r="R59" s="74" t="str">
        <f t="shared" ref="R59:AW59" si="229">IF(R30="","",IF(R30=0,"NA",R33/R30))</f>
        <v/>
      </c>
      <c r="S59" s="74" t="str">
        <f t="shared" si="229"/>
        <v/>
      </c>
      <c r="T59" s="74" t="str">
        <f t="shared" si="229"/>
        <v/>
      </c>
      <c r="U59" s="74" t="str">
        <f t="shared" si="229"/>
        <v/>
      </c>
      <c r="V59" s="74" t="str">
        <f t="shared" si="229"/>
        <v/>
      </c>
      <c r="W59" s="74" t="str">
        <f t="shared" si="229"/>
        <v/>
      </c>
      <c r="X59" s="74" t="str">
        <f t="shared" si="229"/>
        <v/>
      </c>
      <c r="Y59" s="74" t="str">
        <f t="shared" si="229"/>
        <v/>
      </c>
      <c r="Z59" s="74" t="str">
        <f t="shared" si="229"/>
        <v/>
      </c>
      <c r="AA59" s="74" t="str">
        <f t="shared" si="229"/>
        <v/>
      </c>
      <c r="AB59" s="74" t="str">
        <f t="shared" si="229"/>
        <v/>
      </c>
      <c r="AC59" s="74" t="str">
        <f t="shared" si="229"/>
        <v/>
      </c>
      <c r="AD59" s="74" t="str">
        <f t="shared" si="229"/>
        <v/>
      </c>
      <c r="AE59" s="74" t="str">
        <f t="shared" si="229"/>
        <v/>
      </c>
      <c r="AF59" s="74" t="str">
        <f t="shared" si="229"/>
        <v/>
      </c>
      <c r="AG59" s="74" t="str">
        <f t="shared" si="229"/>
        <v/>
      </c>
      <c r="AH59" s="74" t="str">
        <f t="shared" si="229"/>
        <v/>
      </c>
      <c r="AI59" s="74" t="str">
        <f t="shared" si="229"/>
        <v/>
      </c>
      <c r="AJ59" s="74" t="str">
        <f t="shared" si="229"/>
        <v/>
      </c>
      <c r="AK59" s="74" t="str">
        <f t="shared" si="229"/>
        <v/>
      </c>
      <c r="AL59" s="74" t="str">
        <f t="shared" si="229"/>
        <v/>
      </c>
      <c r="AM59" s="74" t="str">
        <f t="shared" si="229"/>
        <v/>
      </c>
      <c r="AN59" s="74" t="str">
        <f t="shared" si="229"/>
        <v/>
      </c>
      <c r="AO59" s="74" t="str">
        <f t="shared" si="229"/>
        <v/>
      </c>
      <c r="AP59" s="74" t="str">
        <f t="shared" si="229"/>
        <v/>
      </c>
      <c r="AQ59" s="74" t="str">
        <f t="shared" si="229"/>
        <v/>
      </c>
      <c r="AR59" s="74" t="str">
        <f t="shared" si="229"/>
        <v/>
      </c>
      <c r="AS59" s="74" t="str">
        <f t="shared" si="229"/>
        <v/>
      </c>
      <c r="AT59" s="74" t="str">
        <f t="shared" si="229"/>
        <v/>
      </c>
      <c r="AU59" s="74" t="str">
        <f t="shared" si="229"/>
        <v/>
      </c>
      <c r="AV59" s="74" t="str">
        <f t="shared" si="229"/>
        <v/>
      </c>
      <c r="AW59" s="74" t="str">
        <f t="shared" si="229"/>
        <v/>
      </c>
    </row>
    <row r="60" spans="1:49" hidden="1" x14ac:dyDescent="0.35">
      <c r="A60" s="63" t="s">
        <v>11</v>
      </c>
      <c r="B60" s="75" t="str">
        <f>IF(B29="","",B32)</f>
        <v/>
      </c>
      <c r="C60" s="75" t="str">
        <f t="shared" ref="C60:Q61" si="230">IF(C29="","",C29+B60)</f>
        <v/>
      </c>
      <c r="D60" s="75" t="str">
        <f t="shared" si="230"/>
        <v/>
      </c>
      <c r="E60" s="75" t="str">
        <f t="shared" si="230"/>
        <v/>
      </c>
      <c r="F60" s="75" t="str">
        <f t="shared" si="230"/>
        <v/>
      </c>
      <c r="G60" s="75" t="str">
        <f t="shared" si="230"/>
        <v/>
      </c>
      <c r="H60" s="75" t="str">
        <f t="shared" si="230"/>
        <v/>
      </c>
      <c r="I60" s="75" t="str">
        <f t="shared" si="230"/>
        <v/>
      </c>
      <c r="J60" s="75" t="str">
        <f t="shared" si="230"/>
        <v/>
      </c>
      <c r="K60" s="75" t="str">
        <f t="shared" si="230"/>
        <v/>
      </c>
      <c r="L60" s="75" t="str">
        <f t="shared" si="230"/>
        <v/>
      </c>
      <c r="M60" s="75" t="str">
        <f t="shared" si="230"/>
        <v/>
      </c>
      <c r="N60" s="75" t="str">
        <f t="shared" si="230"/>
        <v/>
      </c>
      <c r="O60" s="75" t="str">
        <f t="shared" si="230"/>
        <v/>
      </c>
      <c r="P60" s="75" t="str">
        <f t="shared" si="230"/>
        <v/>
      </c>
      <c r="Q60" s="75" t="str">
        <f t="shared" si="230"/>
        <v/>
      </c>
      <c r="R60" s="75" t="str">
        <f t="shared" ref="R60:R61" si="231">IF(R29="","",R29+Q60)</f>
        <v/>
      </c>
      <c r="S60" s="75" t="str">
        <f t="shared" ref="S60:S61" si="232">IF(S29="","",S29+R60)</f>
        <v/>
      </c>
      <c r="T60" s="75" t="str">
        <f t="shared" ref="T60:T61" si="233">IF(T29="","",T29+S60)</f>
        <v/>
      </c>
      <c r="U60" s="75" t="str">
        <f t="shared" ref="U60:U61" si="234">IF(U29="","",U29+T60)</f>
        <v/>
      </c>
      <c r="V60" s="75" t="str">
        <f t="shared" ref="V60:V61" si="235">IF(V29="","",V29+U60)</f>
        <v/>
      </c>
      <c r="W60" s="75" t="str">
        <f t="shared" ref="W60:W61" si="236">IF(W29="","",W29+V60)</f>
        <v/>
      </c>
      <c r="X60" s="75" t="str">
        <f t="shared" ref="X60:X61" si="237">IF(X29="","",X29+W60)</f>
        <v/>
      </c>
      <c r="Y60" s="75" t="str">
        <f t="shared" ref="Y60:Y61" si="238">IF(Y29="","",Y29+X60)</f>
        <v/>
      </c>
      <c r="Z60" s="75" t="str">
        <f t="shared" ref="Z60:Z61" si="239">IF(Z29="","",Z29+Y60)</f>
        <v/>
      </c>
      <c r="AA60" s="75" t="str">
        <f t="shared" ref="AA60:AA61" si="240">IF(AA29="","",AA29+Z60)</f>
        <v/>
      </c>
      <c r="AB60" s="75" t="str">
        <f t="shared" ref="AB60:AB61" si="241">IF(AB29="","",AB29+AA60)</f>
        <v/>
      </c>
      <c r="AC60" s="75" t="str">
        <f t="shared" ref="AC60:AC61" si="242">IF(AC29="","",AC29+AB60)</f>
        <v/>
      </c>
      <c r="AD60" s="75" t="str">
        <f t="shared" ref="AD60:AD61" si="243">IF(AD29="","",AD29+AC60)</f>
        <v/>
      </c>
      <c r="AE60" s="75" t="str">
        <f t="shared" ref="AE60:AE61" si="244">IF(AE29="","",AE29+AD60)</f>
        <v/>
      </c>
      <c r="AF60" s="75" t="str">
        <f t="shared" ref="AF60:AF61" si="245">IF(AF29="","",AF29+AE60)</f>
        <v/>
      </c>
      <c r="AG60" s="75" t="str">
        <f t="shared" ref="AG60:AG61" si="246">IF(AG29="","",AG29+AF60)</f>
        <v/>
      </c>
      <c r="AH60" s="75" t="str">
        <f t="shared" ref="AH60:AH61" si="247">IF(AH29="","",AH29+AG60)</f>
        <v/>
      </c>
      <c r="AI60" s="75" t="str">
        <f t="shared" ref="AI60:AI61" si="248">IF(AI29="","",AI29+AH60)</f>
        <v/>
      </c>
      <c r="AJ60" s="75" t="str">
        <f t="shared" ref="AJ60:AJ61" si="249">IF(AJ29="","",AJ29+AI60)</f>
        <v/>
      </c>
      <c r="AK60" s="75" t="str">
        <f t="shared" ref="AK60:AK61" si="250">IF(AK29="","",AK29+AJ60)</f>
        <v/>
      </c>
      <c r="AL60" s="75" t="str">
        <f t="shared" ref="AL60:AL61" si="251">IF(AL29="","",AL29+AK60)</f>
        <v/>
      </c>
      <c r="AM60" s="75" t="str">
        <f t="shared" ref="AM60:AM61" si="252">IF(AM29="","",AM29+AL60)</f>
        <v/>
      </c>
      <c r="AN60" s="75" t="str">
        <f t="shared" ref="AN60:AN61" si="253">IF(AN29="","",AN29+AM60)</f>
        <v/>
      </c>
      <c r="AO60" s="75" t="str">
        <f t="shared" ref="AO60:AO61" si="254">IF(AO29="","",AO29+AN60)</f>
        <v/>
      </c>
      <c r="AP60" s="75" t="str">
        <f t="shared" ref="AP60:AP61" si="255">IF(AP29="","",AP29+AO60)</f>
        <v/>
      </c>
      <c r="AQ60" s="75" t="str">
        <f t="shared" ref="AQ60:AQ61" si="256">IF(AQ29="","",AQ29+AP60)</f>
        <v/>
      </c>
      <c r="AR60" s="75" t="str">
        <f t="shared" ref="AR60:AR61" si="257">IF(AR29="","",AR29+AQ60)</f>
        <v/>
      </c>
      <c r="AS60" s="75" t="str">
        <f t="shared" ref="AS60:AS61" si="258">IF(AS29="","",AS29+AR60)</f>
        <v/>
      </c>
      <c r="AT60" s="75" t="str">
        <f t="shared" ref="AT60:AT61" si="259">IF(AT29="","",AT29+AS60)</f>
        <v/>
      </c>
      <c r="AU60" s="75" t="str">
        <f t="shared" ref="AU60:AU61" si="260">IF(AU29="","",AU29+AT60)</f>
        <v/>
      </c>
      <c r="AV60" s="75" t="str">
        <f t="shared" ref="AV60:AV61" si="261">IF(AV29="","",AV29+AU60)</f>
        <v/>
      </c>
      <c r="AW60" s="75" t="str">
        <f t="shared" ref="AW60:AW61" si="262">IF(AW29="","",AW29+AV60)</f>
        <v/>
      </c>
    </row>
    <row r="61" spans="1:49" hidden="1" x14ac:dyDescent="0.35">
      <c r="A61" s="63" t="s">
        <v>12</v>
      </c>
      <c r="B61" s="75" t="str">
        <f>IF(B30="","",B33)</f>
        <v/>
      </c>
      <c r="C61" s="75" t="str">
        <f t="shared" si="230"/>
        <v/>
      </c>
      <c r="D61" s="75" t="str">
        <f t="shared" si="230"/>
        <v/>
      </c>
      <c r="E61" s="75" t="str">
        <f t="shared" si="230"/>
        <v/>
      </c>
      <c r="F61" s="75" t="str">
        <f t="shared" si="230"/>
        <v/>
      </c>
      <c r="G61" s="75" t="str">
        <f t="shared" si="230"/>
        <v/>
      </c>
      <c r="H61" s="75" t="str">
        <f t="shared" si="230"/>
        <v/>
      </c>
      <c r="I61" s="75" t="str">
        <f t="shared" si="230"/>
        <v/>
      </c>
      <c r="J61" s="75" t="str">
        <f t="shared" si="230"/>
        <v/>
      </c>
      <c r="K61" s="75" t="str">
        <f t="shared" si="230"/>
        <v/>
      </c>
      <c r="L61" s="75" t="str">
        <f t="shared" si="230"/>
        <v/>
      </c>
      <c r="M61" s="75" t="str">
        <f t="shared" si="230"/>
        <v/>
      </c>
      <c r="N61" s="75" t="str">
        <f t="shared" si="230"/>
        <v/>
      </c>
      <c r="O61" s="75" t="str">
        <f t="shared" si="230"/>
        <v/>
      </c>
      <c r="P61" s="75" t="str">
        <f t="shared" si="230"/>
        <v/>
      </c>
      <c r="Q61" s="75" t="str">
        <f t="shared" si="230"/>
        <v/>
      </c>
      <c r="R61" s="75" t="str">
        <f t="shared" si="231"/>
        <v/>
      </c>
      <c r="S61" s="75" t="str">
        <f t="shared" si="232"/>
        <v/>
      </c>
      <c r="T61" s="75" t="str">
        <f t="shared" si="233"/>
        <v/>
      </c>
      <c r="U61" s="75" t="str">
        <f t="shared" si="234"/>
        <v/>
      </c>
      <c r="V61" s="75" t="str">
        <f t="shared" si="235"/>
        <v/>
      </c>
      <c r="W61" s="75" t="str">
        <f t="shared" si="236"/>
        <v/>
      </c>
      <c r="X61" s="75" t="str">
        <f t="shared" si="237"/>
        <v/>
      </c>
      <c r="Y61" s="75" t="str">
        <f t="shared" si="238"/>
        <v/>
      </c>
      <c r="Z61" s="75" t="str">
        <f t="shared" si="239"/>
        <v/>
      </c>
      <c r="AA61" s="75" t="str">
        <f t="shared" si="240"/>
        <v/>
      </c>
      <c r="AB61" s="75" t="str">
        <f t="shared" si="241"/>
        <v/>
      </c>
      <c r="AC61" s="75" t="str">
        <f t="shared" si="242"/>
        <v/>
      </c>
      <c r="AD61" s="75" t="str">
        <f t="shared" si="243"/>
        <v/>
      </c>
      <c r="AE61" s="75" t="str">
        <f t="shared" si="244"/>
        <v/>
      </c>
      <c r="AF61" s="75" t="str">
        <f t="shared" si="245"/>
        <v/>
      </c>
      <c r="AG61" s="75" t="str">
        <f t="shared" si="246"/>
        <v/>
      </c>
      <c r="AH61" s="75" t="str">
        <f t="shared" si="247"/>
        <v/>
      </c>
      <c r="AI61" s="75" t="str">
        <f t="shared" si="248"/>
        <v/>
      </c>
      <c r="AJ61" s="75" t="str">
        <f t="shared" si="249"/>
        <v/>
      </c>
      <c r="AK61" s="75" t="str">
        <f t="shared" si="250"/>
        <v/>
      </c>
      <c r="AL61" s="75" t="str">
        <f t="shared" si="251"/>
        <v/>
      </c>
      <c r="AM61" s="75" t="str">
        <f t="shared" si="252"/>
        <v/>
      </c>
      <c r="AN61" s="75" t="str">
        <f t="shared" si="253"/>
        <v/>
      </c>
      <c r="AO61" s="75" t="str">
        <f t="shared" si="254"/>
        <v/>
      </c>
      <c r="AP61" s="75" t="str">
        <f t="shared" si="255"/>
        <v/>
      </c>
      <c r="AQ61" s="75" t="str">
        <f t="shared" si="256"/>
        <v/>
      </c>
      <c r="AR61" s="75" t="str">
        <f t="shared" si="257"/>
        <v/>
      </c>
      <c r="AS61" s="75" t="str">
        <f t="shared" si="258"/>
        <v/>
      </c>
      <c r="AT61" s="75" t="str">
        <f t="shared" si="259"/>
        <v/>
      </c>
      <c r="AU61" s="75" t="str">
        <f t="shared" si="260"/>
        <v/>
      </c>
      <c r="AV61" s="75" t="str">
        <f t="shared" si="261"/>
        <v/>
      </c>
      <c r="AW61" s="75" t="str">
        <f t="shared" si="262"/>
        <v/>
      </c>
    </row>
    <row r="62" spans="1:49" hidden="1" x14ac:dyDescent="0.35">
      <c r="A62" s="63" t="s">
        <v>15</v>
      </c>
      <c r="B62" s="75" t="str">
        <f>IF(B32="","",B32)</f>
        <v/>
      </c>
      <c r="C62" s="75" t="str">
        <f t="shared" ref="C62:Q63" si="263">IF(C32="","",C32+B62)</f>
        <v/>
      </c>
      <c r="D62" s="75" t="str">
        <f t="shared" si="263"/>
        <v/>
      </c>
      <c r="E62" s="75" t="str">
        <f t="shared" si="263"/>
        <v/>
      </c>
      <c r="F62" s="75" t="str">
        <f t="shared" si="263"/>
        <v/>
      </c>
      <c r="G62" s="75" t="str">
        <f t="shared" si="263"/>
        <v/>
      </c>
      <c r="H62" s="75" t="str">
        <f t="shared" si="263"/>
        <v/>
      </c>
      <c r="I62" s="75" t="str">
        <f t="shared" si="263"/>
        <v/>
      </c>
      <c r="J62" s="75" t="str">
        <f t="shared" si="263"/>
        <v/>
      </c>
      <c r="K62" s="75" t="str">
        <f t="shared" si="263"/>
        <v/>
      </c>
      <c r="L62" s="75" t="str">
        <f t="shared" si="263"/>
        <v/>
      </c>
      <c r="M62" s="75" t="str">
        <f t="shared" si="263"/>
        <v/>
      </c>
      <c r="N62" s="75" t="str">
        <f t="shared" si="263"/>
        <v/>
      </c>
      <c r="O62" s="75" t="str">
        <f t="shared" si="263"/>
        <v/>
      </c>
      <c r="P62" s="75" t="str">
        <f t="shared" si="263"/>
        <v/>
      </c>
      <c r="Q62" s="75" t="str">
        <f t="shared" si="263"/>
        <v/>
      </c>
      <c r="R62" s="75" t="str">
        <f t="shared" ref="R62:R63" si="264">IF(R32="","",R32+Q62)</f>
        <v/>
      </c>
      <c r="S62" s="75" t="str">
        <f t="shared" ref="S62:S63" si="265">IF(S32="","",S32+R62)</f>
        <v/>
      </c>
      <c r="T62" s="75" t="str">
        <f t="shared" ref="T62:T63" si="266">IF(T32="","",T32+S62)</f>
        <v/>
      </c>
      <c r="U62" s="75" t="str">
        <f t="shared" ref="U62:U63" si="267">IF(U32="","",U32+T62)</f>
        <v/>
      </c>
      <c r="V62" s="75" t="str">
        <f t="shared" ref="V62:V63" si="268">IF(V32="","",V32+U62)</f>
        <v/>
      </c>
      <c r="W62" s="75" t="str">
        <f t="shared" ref="W62:W63" si="269">IF(W32="","",W32+V62)</f>
        <v/>
      </c>
      <c r="X62" s="75" t="str">
        <f t="shared" ref="X62:X63" si="270">IF(X32="","",X32+W62)</f>
        <v/>
      </c>
      <c r="Y62" s="75" t="str">
        <f t="shared" ref="Y62:Y63" si="271">IF(Y32="","",Y32+X62)</f>
        <v/>
      </c>
      <c r="Z62" s="75" t="str">
        <f t="shared" ref="Z62:Z63" si="272">IF(Z32="","",Z32+Y62)</f>
        <v/>
      </c>
      <c r="AA62" s="75" t="str">
        <f t="shared" ref="AA62:AA63" si="273">IF(AA32="","",AA32+Z62)</f>
        <v/>
      </c>
      <c r="AB62" s="75" t="str">
        <f t="shared" ref="AB62:AB63" si="274">IF(AB32="","",AB32+AA62)</f>
        <v/>
      </c>
      <c r="AC62" s="75" t="str">
        <f t="shared" ref="AC62:AC63" si="275">IF(AC32="","",AC32+AB62)</f>
        <v/>
      </c>
      <c r="AD62" s="75" t="str">
        <f t="shared" ref="AD62:AD63" si="276">IF(AD32="","",AD32+AC62)</f>
        <v/>
      </c>
      <c r="AE62" s="75" t="str">
        <f t="shared" ref="AE62:AE63" si="277">IF(AE32="","",AE32+AD62)</f>
        <v/>
      </c>
      <c r="AF62" s="75" t="str">
        <f t="shared" ref="AF62:AF63" si="278">IF(AF32="","",AF32+AE62)</f>
        <v/>
      </c>
      <c r="AG62" s="75" t="str">
        <f t="shared" ref="AG62:AG63" si="279">IF(AG32="","",AG32+AF62)</f>
        <v/>
      </c>
      <c r="AH62" s="75" t="str">
        <f t="shared" ref="AH62:AH63" si="280">IF(AH32="","",AH32+AG62)</f>
        <v/>
      </c>
      <c r="AI62" s="75" t="str">
        <f t="shared" ref="AI62:AI63" si="281">IF(AI32="","",AI32+AH62)</f>
        <v/>
      </c>
      <c r="AJ62" s="75" t="str">
        <f t="shared" ref="AJ62:AJ63" si="282">IF(AJ32="","",AJ32+AI62)</f>
        <v/>
      </c>
      <c r="AK62" s="75" t="str">
        <f t="shared" ref="AK62:AK63" si="283">IF(AK32="","",AK32+AJ62)</f>
        <v/>
      </c>
      <c r="AL62" s="75" t="str">
        <f t="shared" ref="AL62:AL63" si="284">IF(AL32="","",AL32+AK62)</f>
        <v/>
      </c>
      <c r="AM62" s="75" t="str">
        <f t="shared" ref="AM62:AM63" si="285">IF(AM32="","",AM32+AL62)</f>
        <v/>
      </c>
      <c r="AN62" s="75" t="str">
        <f t="shared" ref="AN62:AN63" si="286">IF(AN32="","",AN32+AM62)</f>
        <v/>
      </c>
      <c r="AO62" s="75" t="str">
        <f t="shared" ref="AO62:AO63" si="287">IF(AO32="","",AO32+AN62)</f>
        <v/>
      </c>
      <c r="AP62" s="75" t="str">
        <f t="shared" ref="AP62:AP63" si="288">IF(AP32="","",AP32+AO62)</f>
        <v/>
      </c>
      <c r="AQ62" s="75" t="str">
        <f t="shared" ref="AQ62:AQ63" si="289">IF(AQ32="","",AQ32+AP62)</f>
        <v/>
      </c>
      <c r="AR62" s="75" t="str">
        <f t="shared" ref="AR62:AR63" si="290">IF(AR32="","",AR32+AQ62)</f>
        <v/>
      </c>
      <c r="AS62" s="75" t="str">
        <f t="shared" ref="AS62:AS63" si="291">IF(AS32="","",AS32+AR62)</f>
        <v/>
      </c>
      <c r="AT62" s="75" t="str">
        <f t="shared" ref="AT62:AT63" si="292">IF(AT32="","",AT32+AS62)</f>
        <v/>
      </c>
      <c r="AU62" s="75" t="str">
        <f t="shared" ref="AU62:AU63" si="293">IF(AU32="","",AU32+AT62)</f>
        <v/>
      </c>
      <c r="AV62" s="75" t="str">
        <f t="shared" ref="AV62:AV63" si="294">IF(AV32="","",AV32+AU62)</f>
        <v/>
      </c>
      <c r="AW62" s="75" t="str">
        <f t="shared" ref="AW62:AW63" si="295">IF(AW32="","",AW32+AV62)</f>
        <v/>
      </c>
    </row>
    <row r="63" spans="1:49" hidden="1" x14ac:dyDescent="0.35">
      <c r="A63" s="63" t="s">
        <v>16</v>
      </c>
      <c r="B63" s="75" t="str">
        <f>IF(B33="","",B33)</f>
        <v/>
      </c>
      <c r="C63" s="75" t="str">
        <f t="shared" si="263"/>
        <v/>
      </c>
      <c r="D63" s="75" t="str">
        <f t="shared" si="263"/>
        <v/>
      </c>
      <c r="E63" s="75" t="str">
        <f t="shared" si="263"/>
        <v/>
      </c>
      <c r="F63" s="75" t="str">
        <f t="shared" si="263"/>
        <v/>
      </c>
      <c r="G63" s="75" t="str">
        <f t="shared" si="263"/>
        <v/>
      </c>
      <c r="H63" s="75" t="str">
        <f t="shared" si="263"/>
        <v/>
      </c>
      <c r="I63" s="75" t="str">
        <f t="shared" si="263"/>
        <v/>
      </c>
      <c r="J63" s="75" t="str">
        <f t="shared" si="263"/>
        <v/>
      </c>
      <c r="K63" s="75" t="str">
        <f t="shared" si="263"/>
        <v/>
      </c>
      <c r="L63" s="75" t="str">
        <f t="shared" si="263"/>
        <v/>
      </c>
      <c r="M63" s="75" t="str">
        <f t="shared" si="263"/>
        <v/>
      </c>
      <c r="N63" s="75" t="str">
        <f t="shared" si="263"/>
        <v/>
      </c>
      <c r="O63" s="75" t="str">
        <f t="shared" si="263"/>
        <v/>
      </c>
      <c r="P63" s="75" t="str">
        <f t="shared" si="263"/>
        <v/>
      </c>
      <c r="Q63" s="75" t="str">
        <f t="shared" si="263"/>
        <v/>
      </c>
      <c r="R63" s="75" t="str">
        <f t="shared" si="264"/>
        <v/>
      </c>
      <c r="S63" s="75" t="str">
        <f t="shared" si="265"/>
        <v/>
      </c>
      <c r="T63" s="75" t="str">
        <f t="shared" si="266"/>
        <v/>
      </c>
      <c r="U63" s="75" t="str">
        <f t="shared" si="267"/>
        <v/>
      </c>
      <c r="V63" s="75" t="str">
        <f t="shared" si="268"/>
        <v/>
      </c>
      <c r="W63" s="75" t="str">
        <f t="shared" si="269"/>
        <v/>
      </c>
      <c r="X63" s="75" t="str">
        <f t="shared" si="270"/>
        <v/>
      </c>
      <c r="Y63" s="75" t="str">
        <f t="shared" si="271"/>
        <v/>
      </c>
      <c r="Z63" s="75" t="str">
        <f t="shared" si="272"/>
        <v/>
      </c>
      <c r="AA63" s="75" t="str">
        <f t="shared" si="273"/>
        <v/>
      </c>
      <c r="AB63" s="75" t="str">
        <f t="shared" si="274"/>
        <v/>
      </c>
      <c r="AC63" s="75" t="str">
        <f t="shared" si="275"/>
        <v/>
      </c>
      <c r="AD63" s="75" t="str">
        <f t="shared" si="276"/>
        <v/>
      </c>
      <c r="AE63" s="75" t="str">
        <f t="shared" si="277"/>
        <v/>
      </c>
      <c r="AF63" s="75" t="str">
        <f t="shared" si="278"/>
        <v/>
      </c>
      <c r="AG63" s="75" t="str">
        <f t="shared" si="279"/>
        <v/>
      </c>
      <c r="AH63" s="75" t="str">
        <f t="shared" si="280"/>
        <v/>
      </c>
      <c r="AI63" s="75" t="str">
        <f t="shared" si="281"/>
        <v/>
      </c>
      <c r="AJ63" s="75" t="str">
        <f t="shared" si="282"/>
        <v/>
      </c>
      <c r="AK63" s="75" t="str">
        <f t="shared" si="283"/>
        <v/>
      </c>
      <c r="AL63" s="75" t="str">
        <f t="shared" si="284"/>
        <v/>
      </c>
      <c r="AM63" s="75" t="str">
        <f t="shared" si="285"/>
        <v/>
      </c>
      <c r="AN63" s="75" t="str">
        <f t="shared" si="286"/>
        <v/>
      </c>
      <c r="AO63" s="75" t="str">
        <f t="shared" si="287"/>
        <v/>
      </c>
      <c r="AP63" s="75" t="str">
        <f t="shared" si="288"/>
        <v/>
      </c>
      <c r="AQ63" s="75" t="str">
        <f t="shared" si="289"/>
        <v/>
      </c>
      <c r="AR63" s="75" t="str">
        <f t="shared" si="290"/>
        <v/>
      </c>
      <c r="AS63" s="75" t="str">
        <f t="shared" si="291"/>
        <v/>
      </c>
      <c r="AT63" s="75" t="str">
        <f t="shared" si="292"/>
        <v/>
      </c>
      <c r="AU63" s="75" t="str">
        <f t="shared" si="293"/>
        <v/>
      </c>
      <c r="AV63" s="75" t="str">
        <f t="shared" si="294"/>
        <v/>
      </c>
      <c r="AW63" s="75" t="str">
        <f t="shared" si="295"/>
        <v/>
      </c>
    </row>
    <row r="64" spans="1:49" hidden="1" x14ac:dyDescent="0.35">
      <c r="A64" s="63" t="s">
        <v>13</v>
      </c>
      <c r="B64" s="74" t="str">
        <f>IF(B60="","",IF(B60=0,"NA",B62/B60))</f>
        <v/>
      </c>
      <c r="C64" s="74" t="str">
        <f t="shared" ref="C64:Q65" si="296">IF(C60="","",IF(C60=0,"NA",C62/C60))</f>
        <v/>
      </c>
      <c r="D64" s="74" t="str">
        <f t="shared" si="296"/>
        <v/>
      </c>
      <c r="E64" s="74" t="str">
        <f t="shared" si="296"/>
        <v/>
      </c>
      <c r="F64" s="74" t="str">
        <f t="shared" si="296"/>
        <v/>
      </c>
      <c r="G64" s="74" t="str">
        <f t="shared" si="296"/>
        <v/>
      </c>
      <c r="H64" s="74" t="str">
        <f t="shared" si="296"/>
        <v/>
      </c>
      <c r="I64" s="74" t="str">
        <f t="shared" si="296"/>
        <v/>
      </c>
      <c r="J64" s="74" t="str">
        <f t="shared" si="296"/>
        <v/>
      </c>
      <c r="K64" s="74" t="str">
        <f t="shared" si="296"/>
        <v/>
      </c>
      <c r="L64" s="74" t="str">
        <f t="shared" si="296"/>
        <v/>
      </c>
      <c r="M64" s="74" t="str">
        <f t="shared" si="296"/>
        <v/>
      </c>
      <c r="N64" s="74" t="str">
        <f t="shared" si="296"/>
        <v/>
      </c>
      <c r="O64" s="74" t="str">
        <f t="shared" si="296"/>
        <v/>
      </c>
      <c r="P64" s="74" t="str">
        <f t="shared" si="296"/>
        <v/>
      </c>
      <c r="Q64" s="74" t="str">
        <f t="shared" si="296"/>
        <v/>
      </c>
      <c r="R64" s="74" t="str">
        <f t="shared" ref="R64:AW64" si="297">IF(R60="","",IF(R60=0,"NA",R62/R60))</f>
        <v/>
      </c>
      <c r="S64" s="74" t="str">
        <f t="shared" si="297"/>
        <v/>
      </c>
      <c r="T64" s="74" t="str">
        <f t="shared" si="297"/>
        <v/>
      </c>
      <c r="U64" s="74" t="str">
        <f t="shared" si="297"/>
        <v/>
      </c>
      <c r="V64" s="74" t="str">
        <f t="shared" si="297"/>
        <v/>
      </c>
      <c r="W64" s="74" t="str">
        <f t="shared" si="297"/>
        <v/>
      </c>
      <c r="X64" s="74" t="str">
        <f t="shared" si="297"/>
        <v/>
      </c>
      <c r="Y64" s="74" t="str">
        <f t="shared" si="297"/>
        <v/>
      </c>
      <c r="Z64" s="74" t="str">
        <f t="shared" si="297"/>
        <v/>
      </c>
      <c r="AA64" s="74" t="str">
        <f t="shared" si="297"/>
        <v/>
      </c>
      <c r="AB64" s="74" t="str">
        <f t="shared" si="297"/>
        <v/>
      </c>
      <c r="AC64" s="74" t="str">
        <f t="shared" si="297"/>
        <v/>
      </c>
      <c r="AD64" s="74" t="str">
        <f t="shared" si="297"/>
        <v/>
      </c>
      <c r="AE64" s="74" t="str">
        <f t="shared" si="297"/>
        <v/>
      </c>
      <c r="AF64" s="74" t="str">
        <f t="shared" si="297"/>
        <v/>
      </c>
      <c r="AG64" s="74" t="str">
        <f t="shared" si="297"/>
        <v/>
      </c>
      <c r="AH64" s="74" t="str">
        <f t="shared" si="297"/>
        <v/>
      </c>
      <c r="AI64" s="74" t="str">
        <f t="shared" si="297"/>
        <v/>
      </c>
      <c r="AJ64" s="74" t="str">
        <f t="shared" si="297"/>
        <v/>
      </c>
      <c r="AK64" s="74" t="str">
        <f t="shared" si="297"/>
        <v/>
      </c>
      <c r="AL64" s="74" t="str">
        <f t="shared" si="297"/>
        <v/>
      </c>
      <c r="AM64" s="74" t="str">
        <f t="shared" si="297"/>
        <v/>
      </c>
      <c r="AN64" s="74" t="str">
        <f t="shared" si="297"/>
        <v/>
      </c>
      <c r="AO64" s="74" t="str">
        <f t="shared" si="297"/>
        <v/>
      </c>
      <c r="AP64" s="74" t="str">
        <f t="shared" si="297"/>
        <v/>
      </c>
      <c r="AQ64" s="74" t="str">
        <f t="shared" si="297"/>
        <v/>
      </c>
      <c r="AR64" s="74" t="str">
        <f t="shared" si="297"/>
        <v/>
      </c>
      <c r="AS64" s="74" t="str">
        <f t="shared" si="297"/>
        <v/>
      </c>
      <c r="AT64" s="74" t="str">
        <f t="shared" si="297"/>
        <v/>
      </c>
      <c r="AU64" s="74" t="str">
        <f t="shared" si="297"/>
        <v/>
      </c>
      <c r="AV64" s="74" t="str">
        <f t="shared" si="297"/>
        <v/>
      </c>
      <c r="AW64" s="74" t="str">
        <f t="shared" si="297"/>
        <v/>
      </c>
    </row>
    <row r="65" spans="1:49" hidden="1" x14ac:dyDescent="0.35">
      <c r="A65" s="63" t="s">
        <v>14</v>
      </c>
      <c r="B65" s="74" t="str">
        <f>IF(B61="","",IF(B61=0,"NA",B63/B61))</f>
        <v/>
      </c>
      <c r="C65" s="74" t="str">
        <f t="shared" si="296"/>
        <v/>
      </c>
      <c r="D65" s="74" t="str">
        <f t="shared" si="296"/>
        <v/>
      </c>
      <c r="E65" s="74" t="str">
        <f t="shared" si="296"/>
        <v/>
      </c>
      <c r="F65" s="74" t="str">
        <f t="shared" si="296"/>
        <v/>
      </c>
      <c r="G65" s="74" t="str">
        <f t="shared" si="296"/>
        <v/>
      </c>
      <c r="H65" s="74" t="str">
        <f t="shared" si="296"/>
        <v/>
      </c>
      <c r="I65" s="74" t="str">
        <f t="shared" si="296"/>
        <v/>
      </c>
      <c r="J65" s="74" t="str">
        <f t="shared" si="296"/>
        <v/>
      </c>
      <c r="K65" s="74" t="str">
        <f t="shared" si="296"/>
        <v/>
      </c>
      <c r="L65" s="74" t="str">
        <f t="shared" si="296"/>
        <v/>
      </c>
      <c r="M65" s="74" t="str">
        <f t="shared" si="296"/>
        <v/>
      </c>
      <c r="N65" s="74" t="str">
        <f t="shared" si="296"/>
        <v/>
      </c>
      <c r="O65" s="74" t="str">
        <f t="shared" si="296"/>
        <v/>
      </c>
      <c r="P65" s="74" t="str">
        <f t="shared" si="296"/>
        <v/>
      </c>
      <c r="Q65" s="74" t="str">
        <f t="shared" si="296"/>
        <v/>
      </c>
      <c r="R65" s="74" t="str">
        <f t="shared" ref="R65:AW65" si="298">IF(R61="","",IF(R61=0,"NA",R63/R61))</f>
        <v/>
      </c>
      <c r="S65" s="74" t="str">
        <f t="shared" si="298"/>
        <v/>
      </c>
      <c r="T65" s="74" t="str">
        <f t="shared" si="298"/>
        <v/>
      </c>
      <c r="U65" s="74" t="str">
        <f t="shared" si="298"/>
        <v/>
      </c>
      <c r="V65" s="74" t="str">
        <f t="shared" si="298"/>
        <v/>
      </c>
      <c r="W65" s="74" t="str">
        <f t="shared" si="298"/>
        <v/>
      </c>
      <c r="X65" s="74" t="str">
        <f t="shared" si="298"/>
        <v/>
      </c>
      <c r="Y65" s="74" t="str">
        <f t="shared" si="298"/>
        <v/>
      </c>
      <c r="Z65" s="74" t="str">
        <f t="shared" si="298"/>
        <v/>
      </c>
      <c r="AA65" s="74" t="str">
        <f t="shared" si="298"/>
        <v/>
      </c>
      <c r="AB65" s="74" t="str">
        <f t="shared" si="298"/>
        <v/>
      </c>
      <c r="AC65" s="74" t="str">
        <f t="shared" si="298"/>
        <v/>
      </c>
      <c r="AD65" s="74" t="str">
        <f t="shared" si="298"/>
        <v/>
      </c>
      <c r="AE65" s="74" t="str">
        <f t="shared" si="298"/>
        <v/>
      </c>
      <c r="AF65" s="74" t="str">
        <f t="shared" si="298"/>
        <v/>
      </c>
      <c r="AG65" s="74" t="str">
        <f t="shared" si="298"/>
        <v/>
      </c>
      <c r="AH65" s="74" t="str">
        <f t="shared" si="298"/>
        <v/>
      </c>
      <c r="AI65" s="74" t="str">
        <f t="shared" si="298"/>
        <v/>
      </c>
      <c r="AJ65" s="74" t="str">
        <f t="shared" si="298"/>
        <v/>
      </c>
      <c r="AK65" s="74" t="str">
        <f t="shared" si="298"/>
        <v/>
      </c>
      <c r="AL65" s="74" t="str">
        <f t="shared" si="298"/>
        <v/>
      </c>
      <c r="AM65" s="74" t="str">
        <f t="shared" si="298"/>
        <v/>
      </c>
      <c r="AN65" s="74" t="str">
        <f t="shared" si="298"/>
        <v/>
      </c>
      <c r="AO65" s="74" t="str">
        <f t="shared" si="298"/>
        <v/>
      </c>
      <c r="AP65" s="74" t="str">
        <f t="shared" si="298"/>
        <v/>
      </c>
      <c r="AQ65" s="74" t="str">
        <f t="shared" si="298"/>
        <v/>
      </c>
      <c r="AR65" s="74" t="str">
        <f t="shared" si="298"/>
        <v/>
      </c>
      <c r="AS65" s="74" t="str">
        <f t="shared" si="298"/>
        <v/>
      </c>
      <c r="AT65" s="74" t="str">
        <f t="shared" si="298"/>
        <v/>
      </c>
      <c r="AU65" s="74" t="str">
        <f t="shared" si="298"/>
        <v/>
      </c>
      <c r="AV65" s="74" t="str">
        <f t="shared" si="298"/>
        <v/>
      </c>
      <c r="AW65" s="74" t="str">
        <f t="shared" si="298"/>
        <v/>
      </c>
    </row>
    <row r="66" spans="1:49" hidden="1" x14ac:dyDescent="0.3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hidden="1" x14ac:dyDescent="0.35">
      <c r="A67" s="70" t="s">
        <v>24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hidden="1" x14ac:dyDescent="0.35">
      <c r="A68" s="63" t="s">
        <v>19</v>
      </c>
      <c r="B68" s="74" t="str">
        <f t="shared" ref="B68:Q69" si="299">IF(B39="","",IF(B39=0,"NA",B42/B39))</f>
        <v/>
      </c>
      <c r="C68" s="74" t="str">
        <f t="shared" si="299"/>
        <v/>
      </c>
      <c r="D68" s="74" t="str">
        <f t="shared" si="299"/>
        <v/>
      </c>
      <c r="E68" s="74" t="str">
        <f t="shared" si="299"/>
        <v/>
      </c>
      <c r="F68" s="74" t="str">
        <f t="shared" si="299"/>
        <v/>
      </c>
      <c r="G68" s="74" t="str">
        <f t="shared" si="299"/>
        <v/>
      </c>
      <c r="H68" s="74" t="str">
        <f t="shared" si="299"/>
        <v/>
      </c>
      <c r="I68" s="74" t="str">
        <f t="shared" si="299"/>
        <v/>
      </c>
      <c r="J68" s="74" t="str">
        <f t="shared" si="299"/>
        <v/>
      </c>
      <c r="K68" s="74" t="str">
        <f t="shared" si="299"/>
        <v/>
      </c>
      <c r="L68" s="74" t="str">
        <f t="shared" si="299"/>
        <v/>
      </c>
      <c r="M68" s="74" t="str">
        <f t="shared" si="299"/>
        <v/>
      </c>
      <c r="N68" s="74" t="str">
        <f t="shared" si="299"/>
        <v/>
      </c>
      <c r="O68" s="74" t="str">
        <f t="shared" si="299"/>
        <v/>
      </c>
      <c r="P68" s="74" t="str">
        <f t="shared" si="299"/>
        <v/>
      </c>
      <c r="Q68" s="74" t="str">
        <f t="shared" si="299"/>
        <v/>
      </c>
      <c r="R68" s="74" t="str">
        <f t="shared" ref="R68:AW68" si="300">IF(R39="","",IF(R39=0,"NA",R42/R39))</f>
        <v/>
      </c>
      <c r="S68" s="74" t="str">
        <f t="shared" si="300"/>
        <v/>
      </c>
      <c r="T68" s="74" t="str">
        <f t="shared" si="300"/>
        <v/>
      </c>
      <c r="U68" s="74" t="str">
        <f t="shared" si="300"/>
        <v/>
      </c>
      <c r="V68" s="74" t="str">
        <f t="shared" si="300"/>
        <v/>
      </c>
      <c r="W68" s="74" t="str">
        <f t="shared" si="300"/>
        <v/>
      </c>
      <c r="X68" s="74" t="str">
        <f t="shared" si="300"/>
        <v/>
      </c>
      <c r="Y68" s="74" t="str">
        <f t="shared" si="300"/>
        <v/>
      </c>
      <c r="Z68" s="74" t="str">
        <f t="shared" si="300"/>
        <v/>
      </c>
      <c r="AA68" s="74" t="str">
        <f t="shared" si="300"/>
        <v/>
      </c>
      <c r="AB68" s="74" t="str">
        <f t="shared" si="300"/>
        <v/>
      </c>
      <c r="AC68" s="74" t="str">
        <f t="shared" si="300"/>
        <v/>
      </c>
      <c r="AD68" s="74" t="str">
        <f t="shared" si="300"/>
        <v/>
      </c>
      <c r="AE68" s="74" t="str">
        <f t="shared" si="300"/>
        <v/>
      </c>
      <c r="AF68" s="74" t="str">
        <f t="shared" si="300"/>
        <v/>
      </c>
      <c r="AG68" s="74" t="str">
        <f t="shared" si="300"/>
        <v/>
      </c>
      <c r="AH68" s="74" t="str">
        <f t="shared" si="300"/>
        <v/>
      </c>
      <c r="AI68" s="74" t="str">
        <f t="shared" si="300"/>
        <v/>
      </c>
      <c r="AJ68" s="74" t="str">
        <f t="shared" si="300"/>
        <v/>
      </c>
      <c r="AK68" s="74" t="str">
        <f t="shared" si="300"/>
        <v/>
      </c>
      <c r="AL68" s="74" t="str">
        <f t="shared" si="300"/>
        <v/>
      </c>
      <c r="AM68" s="74" t="str">
        <f t="shared" si="300"/>
        <v/>
      </c>
      <c r="AN68" s="74" t="str">
        <f t="shared" si="300"/>
        <v/>
      </c>
      <c r="AO68" s="74" t="str">
        <f t="shared" si="300"/>
        <v/>
      </c>
      <c r="AP68" s="74" t="str">
        <f t="shared" si="300"/>
        <v/>
      </c>
      <c r="AQ68" s="74" t="str">
        <f t="shared" si="300"/>
        <v/>
      </c>
      <c r="AR68" s="74" t="str">
        <f t="shared" si="300"/>
        <v/>
      </c>
      <c r="AS68" s="74" t="str">
        <f t="shared" si="300"/>
        <v/>
      </c>
      <c r="AT68" s="74" t="str">
        <f t="shared" si="300"/>
        <v/>
      </c>
      <c r="AU68" s="74" t="str">
        <f t="shared" si="300"/>
        <v/>
      </c>
      <c r="AV68" s="74" t="str">
        <f t="shared" si="300"/>
        <v/>
      </c>
      <c r="AW68" s="74" t="str">
        <f t="shared" si="300"/>
        <v/>
      </c>
    </row>
    <row r="69" spans="1:49" hidden="1" x14ac:dyDescent="0.35">
      <c r="A69" s="63" t="s">
        <v>20</v>
      </c>
      <c r="B69" s="74" t="str">
        <f t="shared" si="299"/>
        <v/>
      </c>
      <c r="C69" s="74" t="str">
        <f t="shared" si="299"/>
        <v/>
      </c>
      <c r="D69" s="74" t="str">
        <f t="shared" si="299"/>
        <v/>
      </c>
      <c r="E69" s="74" t="str">
        <f t="shared" si="299"/>
        <v/>
      </c>
      <c r="F69" s="74" t="str">
        <f t="shared" si="299"/>
        <v/>
      </c>
      <c r="G69" s="74" t="str">
        <f t="shared" si="299"/>
        <v/>
      </c>
      <c r="H69" s="74" t="str">
        <f t="shared" si="299"/>
        <v/>
      </c>
      <c r="I69" s="74" t="str">
        <f t="shared" si="299"/>
        <v/>
      </c>
      <c r="J69" s="74" t="str">
        <f t="shared" si="299"/>
        <v/>
      </c>
      <c r="K69" s="74" t="str">
        <f t="shared" si="299"/>
        <v/>
      </c>
      <c r="L69" s="74" t="str">
        <f t="shared" si="299"/>
        <v/>
      </c>
      <c r="M69" s="74" t="str">
        <f t="shared" si="299"/>
        <v/>
      </c>
      <c r="N69" s="74" t="str">
        <f t="shared" si="299"/>
        <v/>
      </c>
      <c r="O69" s="74" t="str">
        <f t="shared" si="299"/>
        <v/>
      </c>
      <c r="P69" s="74" t="str">
        <f t="shared" si="299"/>
        <v/>
      </c>
      <c r="Q69" s="74" t="str">
        <f t="shared" si="299"/>
        <v/>
      </c>
      <c r="R69" s="74" t="str">
        <f t="shared" ref="R69:AW69" si="301">IF(R40="","",IF(R40=0,"NA",R43/R40))</f>
        <v/>
      </c>
      <c r="S69" s="74" t="str">
        <f t="shared" si="301"/>
        <v/>
      </c>
      <c r="T69" s="74" t="str">
        <f t="shared" si="301"/>
        <v/>
      </c>
      <c r="U69" s="74" t="str">
        <f t="shared" si="301"/>
        <v/>
      </c>
      <c r="V69" s="74" t="str">
        <f t="shared" si="301"/>
        <v/>
      </c>
      <c r="W69" s="74" t="str">
        <f t="shared" si="301"/>
        <v/>
      </c>
      <c r="X69" s="74" t="str">
        <f t="shared" si="301"/>
        <v/>
      </c>
      <c r="Y69" s="74" t="str">
        <f t="shared" si="301"/>
        <v/>
      </c>
      <c r="Z69" s="74" t="str">
        <f t="shared" si="301"/>
        <v/>
      </c>
      <c r="AA69" s="74" t="str">
        <f t="shared" si="301"/>
        <v/>
      </c>
      <c r="AB69" s="74" t="str">
        <f t="shared" si="301"/>
        <v/>
      </c>
      <c r="AC69" s="74" t="str">
        <f t="shared" si="301"/>
        <v/>
      </c>
      <c r="AD69" s="74" t="str">
        <f t="shared" si="301"/>
        <v/>
      </c>
      <c r="AE69" s="74" t="str">
        <f t="shared" si="301"/>
        <v/>
      </c>
      <c r="AF69" s="74" t="str">
        <f t="shared" si="301"/>
        <v/>
      </c>
      <c r="AG69" s="74" t="str">
        <f t="shared" si="301"/>
        <v/>
      </c>
      <c r="AH69" s="74" t="str">
        <f t="shared" si="301"/>
        <v/>
      </c>
      <c r="AI69" s="74" t="str">
        <f t="shared" si="301"/>
        <v/>
      </c>
      <c r="AJ69" s="74" t="str">
        <f t="shared" si="301"/>
        <v/>
      </c>
      <c r="AK69" s="74" t="str">
        <f t="shared" si="301"/>
        <v/>
      </c>
      <c r="AL69" s="74" t="str">
        <f t="shared" si="301"/>
        <v/>
      </c>
      <c r="AM69" s="74" t="str">
        <f t="shared" si="301"/>
        <v/>
      </c>
      <c r="AN69" s="74" t="str">
        <f t="shared" si="301"/>
        <v/>
      </c>
      <c r="AO69" s="74" t="str">
        <f t="shared" si="301"/>
        <v/>
      </c>
      <c r="AP69" s="74" t="str">
        <f t="shared" si="301"/>
        <v/>
      </c>
      <c r="AQ69" s="74" t="str">
        <f t="shared" si="301"/>
        <v/>
      </c>
      <c r="AR69" s="74" t="str">
        <f t="shared" si="301"/>
        <v/>
      </c>
      <c r="AS69" s="74" t="str">
        <f t="shared" si="301"/>
        <v/>
      </c>
      <c r="AT69" s="74" t="str">
        <f t="shared" si="301"/>
        <v/>
      </c>
      <c r="AU69" s="74" t="str">
        <f t="shared" si="301"/>
        <v/>
      </c>
      <c r="AV69" s="74" t="str">
        <f t="shared" si="301"/>
        <v/>
      </c>
      <c r="AW69" s="74" t="str">
        <f t="shared" si="301"/>
        <v/>
      </c>
    </row>
    <row r="70" spans="1:49" hidden="1" x14ac:dyDescent="0.35">
      <c r="A70" s="63" t="s">
        <v>11</v>
      </c>
      <c r="B70" s="75" t="str">
        <f>IF(B39="","",B42)</f>
        <v/>
      </c>
      <c r="C70" s="75" t="str">
        <f t="shared" ref="C70:Q71" si="302">IF(C39="","",C39+B70)</f>
        <v/>
      </c>
      <c r="D70" s="75" t="str">
        <f t="shared" si="302"/>
        <v/>
      </c>
      <c r="E70" s="75" t="str">
        <f t="shared" si="302"/>
        <v/>
      </c>
      <c r="F70" s="75" t="str">
        <f t="shared" si="302"/>
        <v/>
      </c>
      <c r="G70" s="75" t="str">
        <f t="shared" si="302"/>
        <v/>
      </c>
      <c r="H70" s="75" t="str">
        <f t="shared" si="302"/>
        <v/>
      </c>
      <c r="I70" s="75" t="str">
        <f t="shared" si="302"/>
        <v/>
      </c>
      <c r="J70" s="75" t="str">
        <f t="shared" si="302"/>
        <v/>
      </c>
      <c r="K70" s="75" t="str">
        <f t="shared" si="302"/>
        <v/>
      </c>
      <c r="L70" s="75" t="str">
        <f t="shared" si="302"/>
        <v/>
      </c>
      <c r="M70" s="75" t="str">
        <f t="shared" si="302"/>
        <v/>
      </c>
      <c r="N70" s="75" t="str">
        <f t="shared" si="302"/>
        <v/>
      </c>
      <c r="O70" s="75" t="str">
        <f t="shared" si="302"/>
        <v/>
      </c>
      <c r="P70" s="75" t="str">
        <f t="shared" si="302"/>
        <v/>
      </c>
      <c r="Q70" s="75" t="str">
        <f t="shared" si="302"/>
        <v/>
      </c>
      <c r="R70" s="75" t="str">
        <f t="shared" ref="R70:R71" si="303">IF(R39="","",R39+Q70)</f>
        <v/>
      </c>
      <c r="S70" s="75" t="str">
        <f t="shared" ref="S70:S71" si="304">IF(S39="","",S39+R70)</f>
        <v/>
      </c>
      <c r="T70" s="75" t="str">
        <f t="shared" ref="T70:T71" si="305">IF(T39="","",T39+S70)</f>
        <v/>
      </c>
      <c r="U70" s="75" t="str">
        <f t="shared" ref="U70:U71" si="306">IF(U39="","",U39+T70)</f>
        <v/>
      </c>
      <c r="V70" s="75" t="str">
        <f t="shared" ref="V70:V71" si="307">IF(V39="","",V39+U70)</f>
        <v/>
      </c>
      <c r="W70" s="75" t="str">
        <f t="shared" ref="W70:W71" si="308">IF(W39="","",W39+V70)</f>
        <v/>
      </c>
      <c r="X70" s="75" t="str">
        <f t="shared" ref="X70:X71" si="309">IF(X39="","",X39+W70)</f>
        <v/>
      </c>
      <c r="Y70" s="75" t="str">
        <f t="shared" ref="Y70:Y71" si="310">IF(Y39="","",Y39+X70)</f>
        <v/>
      </c>
      <c r="Z70" s="75" t="str">
        <f t="shared" ref="Z70:Z71" si="311">IF(Z39="","",Z39+Y70)</f>
        <v/>
      </c>
      <c r="AA70" s="75" t="str">
        <f t="shared" ref="AA70:AA71" si="312">IF(AA39="","",AA39+Z70)</f>
        <v/>
      </c>
      <c r="AB70" s="75" t="str">
        <f t="shared" ref="AB70:AB71" si="313">IF(AB39="","",AB39+AA70)</f>
        <v/>
      </c>
      <c r="AC70" s="75" t="str">
        <f t="shared" ref="AC70:AC71" si="314">IF(AC39="","",AC39+AB70)</f>
        <v/>
      </c>
      <c r="AD70" s="75" t="str">
        <f t="shared" ref="AD70:AD71" si="315">IF(AD39="","",AD39+AC70)</f>
        <v/>
      </c>
      <c r="AE70" s="75" t="str">
        <f t="shared" ref="AE70:AE71" si="316">IF(AE39="","",AE39+AD70)</f>
        <v/>
      </c>
      <c r="AF70" s="75" t="str">
        <f t="shared" ref="AF70:AF71" si="317">IF(AF39="","",AF39+AE70)</f>
        <v/>
      </c>
      <c r="AG70" s="75" t="str">
        <f t="shared" ref="AG70:AG71" si="318">IF(AG39="","",AG39+AF70)</f>
        <v/>
      </c>
      <c r="AH70" s="75" t="str">
        <f t="shared" ref="AH70:AH71" si="319">IF(AH39="","",AH39+AG70)</f>
        <v/>
      </c>
      <c r="AI70" s="75" t="str">
        <f t="shared" ref="AI70:AI71" si="320">IF(AI39="","",AI39+AH70)</f>
        <v/>
      </c>
      <c r="AJ70" s="75" t="str">
        <f t="shared" ref="AJ70:AJ71" si="321">IF(AJ39="","",AJ39+AI70)</f>
        <v/>
      </c>
      <c r="AK70" s="75" t="str">
        <f t="shared" ref="AK70:AK71" si="322">IF(AK39="","",AK39+AJ70)</f>
        <v/>
      </c>
      <c r="AL70" s="75" t="str">
        <f t="shared" ref="AL70:AL71" si="323">IF(AL39="","",AL39+AK70)</f>
        <v/>
      </c>
      <c r="AM70" s="75" t="str">
        <f t="shared" ref="AM70:AM71" si="324">IF(AM39="","",AM39+AL70)</f>
        <v/>
      </c>
      <c r="AN70" s="75" t="str">
        <f t="shared" ref="AN70:AN71" si="325">IF(AN39="","",AN39+AM70)</f>
        <v/>
      </c>
      <c r="AO70" s="75" t="str">
        <f t="shared" ref="AO70:AO71" si="326">IF(AO39="","",AO39+AN70)</f>
        <v/>
      </c>
      <c r="AP70" s="75" t="str">
        <f t="shared" ref="AP70:AP71" si="327">IF(AP39="","",AP39+AO70)</f>
        <v/>
      </c>
      <c r="AQ70" s="75" t="str">
        <f t="shared" ref="AQ70:AQ71" si="328">IF(AQ39="","",AQ39+AP70)</f>
        <v/>
      </c>
      <c r="AR70" s="75" t="str">
        <f t="shared" ref="AR70:AR71" si="329">IF(AR39="","",AR39+AQ70)</f>
        <v/>
      </c>
      <c r="AS70" s="75" t="str">
        <f t="shared" ref="AS70:AS71" si="330">IF(AS39="","",AS39+AR70)</f>
        <v/>
      </c>
      <c r="AT70" s="75" t="str">
        <f t="shared" ref="AT70:AT71" si="331">IF(AT39="","",AT39+AS70)</f>
        <v/>
      </c>
      <c r="AU70" s="75" t="str">
        <f t="shared" ref="AU70:AU71" si="332">IF(AU39="","",AU39+AT70)</f>
        <v/>
      </c>
      <c r="AV70" s="75" t="str">
        <f t="shared" ref="AV70:AV71" si="333">IF(AV39="","",AV39+AU70)</f>
        <v/>
      </c>
      <c r="AW70" s="75" t="str">
        <f t="shared" ref="AW70:AW71" si="334">IF(AW39="","",AW39+AV70)</f>
        <v/>
      </c>
    </row>
    <row r="71" spans="1:49" hidden="1" x14ac:dyDescent="0.35">
      <c r="A71" s="63" t="s">
        <v>12</v>
      </c>
      <c r="B71" s="75" t="str">
        <f>IF(B40="","",B43)</f>
        <v/>
      </c>
      <c r="C71" s="75" t="str">
        <f t="shared" si="302"/>
        <v/>
      </c>
      <c r="D71" s="75" t="str">
        <f t="shared" si="302"/>
        <v/>
      </c>
      <c r="E71" s="75" t="str">
        <f t="shared" si="302"/>
        <v/>
      </c>
      <c r="F71" s="75" t="str">
        <f t="shared" si="302"/>
        <v/>
      </c>
      <c r="G71" s="75" t="str">
        <f t="shared" si="302"/>
        <v/>
      </c>
      <c r="H71" s="75" t="str">
        <f t="shared" si="302"/>
        <v/>
      </c>
      <c r="I71" s="75" t="str">
        <f t="shared" si="302"/>
        <v/>
      </c>
      <c r="J71" s="75" t="str">
        <f t="shared" si="302"/>
        <v/>
      </c>
      <c r="K71" s="75" t="str">
        <f t="shared" si="302"/>
        <v/>
      </c>
      <c r="L71" s="75" t="str">
        <f t="shared" si="302"/>
        <v/>
      </c>
      <c r="M71" s="75" t="str">
        <f t="shared" si="302"/>
        <v/>
      </c>
      <c r="N71" s="75" t="str">
        <f t="shared" si="302"/>
        <v/>
      </c>
      <c r="O71" s="75" t="str">
        <f t="shared" si="302"/>
        <v/>
      </c>
      <c r="P71" s="75" t="str">
        <f t="shared" si="302"/>
        <v/>
      </c>
      <c r="Q71" s="75" t="str">
        <f t="shared" si="302"/>
        <v/>
      </c>
      <c r="R71" s="75" t="str">
        <f t="shared" si="303"/>
        <v/>
      </c>
      <c r="S71" s="75" t="str">
        <f t="shared" si="304"/>
        <v/>
      </c>
      <c r="T71" s="75" t="str">
        <f t="shared" si="305"/>
        <v/>
      </c>
      <c r="U71" s="75" t="str">
        <f t="shared" si="306"/>
        <v/>
      </c>
      <c r="V71" s="75" t="str">
        <f t="shared" si="307"/>
        <v/>
      </c>
      <c r="W71" s="75" t="str">
        <f t="shared" si="308"/>
        <v/>
      </c>
      <c r="X71" s="75" t="str">
        <f t="shared" si="309"/>
        <v/>
      </c>
      <c r="Y71" s="75" t="str">
        <f t="shared" si="310"/>
        <v/>
      </c>
      <c r="Z71" s="75" t="str">
        <f t="shared" si="311"/>
        <v/>
      </c>
      <c r="AA71" s="75" t="str">
        <f t="shared" si="312"/>
        <v/>
      </c>
      <c r="AB71" s="75" t="str">
        <f t="shared" si="313"/>
        <v/>
      </c>
      <c r="AC71" s="75" t="str">
        <f t="shared" si="314"/>
        <v/>
      </c>
      <c r="AD71" s="75" t="str">
        <f t="shared" si="315"/>
        <v/>
      </c>
      <c r="AE71" s="75" t="str">
        <f t="shared" si="316"/>
        <v/>
      </c>
      <c r="AF71" s="75" t="str">
        <f t="shared" si="317"/>
        <v/>
      </c>
      <c r="AG71" s="75" t="str">
        <f t="shared" si="318"/>
        <v/>
      </c>
      <c r="AH71" s="75" t="str">
        <f t="shared" si="319"/>
        <v/>
      </c>
      <c r="AI71" s="75" t="str">
        <f t="shared" si="320"/>
        <v/>
      </c>
      <c r="AJ71" s="75" t="str">
        <f t="shared" si="321"/>
        <v/>
      </c>
      <c r="AK71" s="75" t="str">
        <f t="shared" si="322"/>
        <v/>
      </c>
      <c r="AL71" s="75" t="str">
        <f t="shared" si="323"/>
        <v/>
      </c>
      <c r="AM71" s="75" t="str">
        <f t="shared" si="324"/>
        <v/>
      </c>
      <c r="AN71" s="75" t="str">
        <f t="shared" si="325"/>
        <v/>
      </c>
      <c r="AO71" s="75" t="str">
        <f t="shared" si="326"/>
        <v/>
      </c>
      <c r="AP71" s="75" t="str">
        <f t="shared" si="327"/>
        <v/>
      </c>
      <c r="AQ71" s="75" t="str">
        <f t="shared" si="328"/>
        <v/>
      </c>
      <c r="AR71" s="75" t="str">
        <f t="shared" si="329"/>
        <v/>
      </c>
      <c r="AS71" s="75" t="str">
        <f t="shared" si="330"/>
        <v/>
      </c>
      <c r="AT71" s="75" t="str">
        <f t="shared" si="331"/>
        <v/>
      </c>
      <c r="AU71" s="75" t="str">
        <f t="shared" si="332"/>
        <v/>
      </c>
      <c r="AV71" s="75" t="str">
        <f t="shared" si="333"/>
        <v/>
      </c>
      <c r="AW71" s="75" t="str">
        <f t="shared" si="334"/>
        <v/>
      </c>
    </row>
    <row r="72" spans="1:49" hidden="1" x14ac:dyDescent="0.35">
      <c r="A72" s="63" t="s">
        <v>15</v>
      </c>
      <c r="B72" s="75" t="str">
        <f>IF(B42="","",B42)</f>
        <v/>
      </c>
      <c r="C72" s="75" t="str">
        <f t="shared" ref="C72:Q73" si="335">IF(C41="","",C42+B72)</f>
        <v/>
      </c>
      <c r="D72" s="75" t="str">
        <f t="shared" si="335"/>
        <v/>
      </c>
      <c r="E72" s="75" t="str">
        <f t="shared" si="335"/>
        <v/>
      </c>
      <c r="F72" s="75" t="str">
        <f t="shared" si="335"/>
        <v/>
      </c>
      <c r="G72" s="75" t="str">
        <f t="shared" si="335"/>
        <v/>
      </c>
      <c r="H72" s="75" t="str">
        <f t="shared" si="335"/>
        <v/>
      </c>
      <c r="I72" s="75" t="str">
        <f t="shared" si="335"/>
        <v/>
      </c>
      <c r="J72" s="75" t="str">
        <f t="shared" si="335"/>
        <v/>
      </c>
      <c r="K72" s="75" t="str">
        <f t="shared" si="335"/>
        <v/>
      </c>
      <c r="L72" s="75" t="str">
        <f t="shared" si="335"/>
        <v/>
      </c>
      <c r="M72" s="75" t="str">
        <f t="shared" si="335"/>
        <v/>
      </c>
      <c r="N72" s="75" t="str">
        <f t="shared" si="335"/>
        <v/>
      </c>
      <c r="O72" s="75" t="str">
        <f t="shared" si="335"/>
        <v/>
      </c>
      <c r="P72" s="75" t="str">
        <f t="shared" si="335"/>
        <v/>
      </c>
      <c r="Q72" s="75" t="str">
        <f t="shared" si="335"/>
        <v/>
      </c>
      <c r="R72" s="75" t="str">
        <f t="shared" ref="R72:R73" si="336">IF(R41="","",R42+Q72)</f>
        <v/>
      </c>
      <c r="S72" s="75" t="str">
        <f t="shared" ref="S72:S73" si="337">IF(S41="","",S42+R72)</f>
        <v/>
      </c>
      <c r="T72" s="75" t="str">
        <f t="shared" ref="T72:T73" si="338">IF(T41="","",T42+S72)</f>
        <v/>
      </c>
      <c r="U72" s="75" t="str">
        <f t="shared" ref="U72:U73" si="339">IF(U41="","",U42+T72)</f>
        <v/>
      </c>
      <c r="V72" s="75" t="str">
        <f t="shared" ref="V72:V73" si="340">IF(V41="","",V42+U72)</f>
        <v/>
      </c>
      <c r="W72" s="75" t="str">
        <f t="shared" ref="W72:W73" si="341">IF(W41="","",W42+V72)</f>
        <v/>
      </c>
      <c r="X72" s="75" t="str">
        <f t="shared" ref="X72:X73" si="342">IF(X41="","",X42+W72)</f>
        <v/>
      </c>
      <c r="Y72" s="75" t="str">
        <f t="shared" ref="Y72:Y73" si="343">IF(Y41="","",Y42+X72)</f>
        <v/>
      </c>
      <c r="Z72" s="75" t="str">
        <f t="shared" ref="Z72:Z73" si="344">IF(Z41="","",Z42+Y72)</f>
        <v/>
      </c>
      <c r="AA72" s="75" t="str">
        <f t="shared" ref="AA72:AA73" si="345">IF(AA41="","",AA42+Z72)</f>
        <v/>
      </c>
      <c r="AB72" s="75" t="str">
        <f t="shared" ref="AB72:AB73" si="346">IF(AB41="","",AB42+AA72)</f>
        <v/>
      </c>
      <c r="AC72" s="75" t="str">
        <f t="shared" ref="AC72:AC73" si="347">IF(AC41="","",AC42+AB72)</f>
        <v/>
      </c>
      <c r="AD72" s="75" t="str">
        <f t="shared" ref="AD72:AD73" si="348">IF(AD41="","",AD42+AC72)</f>
        <v/>
      </c>
      <c r="AE72" s="75" t="str">
        <f t="shared" ref="AE72:AE73" si="349">IF(AE41="","",AE42+AD72)</f>
        <v/>
      </c>
      <c r="AF72" s="75" t="str">
        <f t="shared" ref="AF72:AF73" si="350">IF(AF41="","",AF42+AE72)</f>
        <v/>
      </c>
      <c r="AG72" s="75" t="str">
        <f t="shared" ref="AG72:AG73" si="351">IF(AG41="","",AG42+AF72)</f>
        <v/>
      </c>
      <c r="AH72" s="75" t="str">
        <f t="shared" ref="AH72:AH73" si="352">IF(AH41="","",AH42+AG72)</f>
        <v/>
      </c>
      <c r="AI72" s="75" t="str">
        <f t="shared" ref="AI72:AI73" si="353">IF(AI41="","",AI42+AH72)</f>
        <v/>
      </c>
      <c r="AJ72" s="75" t="str">
        <f t="shared" ref="AJ72:AJ73" si="354">IF(AJ41="","",AJ42+AI72)</f>
        <v/>
      </c>
      <c r="AK72" s="75" t="str">
        <f t="shared" ref="AK72:AK73" si="355">IF(AK41="","",AK42+AJ72)</f>
        <v/>
      </c>
      <c r="AL72" s="75" t="str">
        <f t="shared" ref="AL72:AL73" si="356">IF(AL41="","",AL42+AK72)</f>
        <v/>
      </c>
      <c r="AM72" s="75" t="str">
        <f t="shared" ref="AM72:AM73" si="357">IF(AM41="","",AM42+AL72)</f>
        <v/>
      </c>
      <c r="AN72" s="75" t="str">
        <f t="shared" ref="AN72:AN73" si="358">IF(AN41="","",AN42+AM72)</f>
        <v/>
      </c>
      <c r="AO72" s="75" t="str">
        <f t="shared" ref="AO72:AO73" si="359">IF(AO41="","",AO42+AN72)</f>
        <v/>
      </c>
      <c r="AP72" s="75" t="str">
        <f t="shared" ref="AP72:AP73" si="360">IF(AP41="","",AP42+AO72)</f>
        <v/>
      </c>
      <c r="AQ72" s="75" t="str">
        <f t="shared" ref="AQ72:AQ73" si="361">IF(AQ41="","",AQ42+AP72)</f>
        <v/>
      </c>
      <c r="AR72" s="75" t="str">
        <f t="shared" ref="AR72:AR73" si="362">IF(AR41="","",AR42+AQ72)</f>
        <v/>
      </c>
      <c r="AS72" s="75" t="str">
        <f t="shared" ref="AS72:AS73" si="363">IF(AS41="","",AS42+AR72)</f>
        <v/>
      </c>
      <c r="AT72" s="75" t="str">
        <f t="shared" ref="AT72:AT73" si="364">IF(AT41="","",AT42+AS72)</f>
        <v/>
      </c>
      <c r="AU72" s="75" t="str">
        <f t="shared" ref="AU72:AU73" si="365">IF(AU41="","",AU42+AT72)</f>
        <v/>
      </c>
      <c r="AV72" s="75" t="str">
        <f t="shared" ref="AV72:AV73" si="366">IF(AV41="","",AV42+AU72)</f>
        <v/>
      </c>
      <c r="AW72" s="75" t="str">
        <f t="shared" ref="AW72:AW73" si="367">IF(AW41="","",AW42+AV72)</f>
        <v/>
      </c>
    </row>
    <row r="73" spans="1:49" hidden="1" x14ac:dyDescent="0.35">
      <c r="A73" s="63" t="s">
        <v>16</v>
      </c>
      <c r="B73" s="75" t="str">
        <f>IF(B43="","",B43)</f>
        <v/>
      </c>
      <c r="C73" s="75" t="str">
        <f t="shared" si="335"/>
        <v/>
      </c>
      <c r="D73" s="75" t="str">
        <f t="shared" si="335"/>
        <v/>
      </c>
      <c r="E73" s="75" t="str">
        <f t="shared" si="335"/>
        <v/>
      </c>
      <c r="F73" s="75" t="str">
        <f t="shared" si="335"/>
        <v/>
      </c>
      <c r="G73" s="75" t="str">
        <f t="shared" si="335"/>
        <v/>
      </c>
      <c r="H73" s="75" t="str">
        <f t="shared" si="335"/>
        <v/>
      </c>
      <c r="I73" s="75" t="str">
        <f t="shared" si="335"/>
        <v/>
      </c>
      <c r="J73" s="75" t="str">
        <f t="shared" si="335"/>
        <v/>
      </c>
      <c r="K73" s="75" t="str">
        <f t="shared" si="335"/>
        <v/>
      </c>
      <c r="L73" s="75" t="str">
        <f t="shared" si="335"/>
        <v/>
      </c>
      <c r="M73" s="75" t="str">
        <f t="shared" si="335"/>
        <v/>
      </c>
      <c r="N73" s="75" t="str">
        <f t="shared" si="335"/>
        <v/>
      </c>
      <c r="O73" s="75" t="str">
        <f t="shared" si="335"/>
        <v/>
      </c>
      <c r="P73" s="75" t="str">
        <f t="shared" si="335"/>
        <v/>
      </c>
      <c r="Q73" s="75" t="str">
        <f t="shared" si="335"/>
        <v/>
      </c>
      <c r="R73" s="75" t="str">
        <f t="shared" si="336"/>
        <v/>
      </c>
      <c r="S73" s="75" t="str">
        <f t="shared" si="337"/>
        <v/>
      </c>
      <c r="T73" s="75" t="str">
        <f t="shared" si="338"/>
        <v/>
      </c>
      <c r="U73" s="75" t="str">
        <f t="shared" si="339"/>
        <v/>
      </c>
      <c r="V73" s="75" t="str">
        <f t="shared" si="340"/>
        <v/>
      </c>
      <c r="W73" s="75" t="str">
        <f t="shared" si="341"/>
        <v/>
      </c>
      <c r="X73" s="75" t="str">
        <f t="shared" si="342"/>
        <v/>
      </c>
      <c r="Y73" s="75" t="str">
        <f t="shared" si="343"/>
        <v/>
      </c>
      <c r="Z73" s="75" t="str">
        <f t="shared" si="344"/>
        <v/>
      </c>
      <c r="AA73" s="75" t="str">
        <f t="shared" si="345"/>
        <v/>
      </c>
      <c r="AB73" s="75" t="str">
        <f t="shared" si="346"/>
        <v/>
      </c>
      <c r="AC73" s="75" t="str">
        <f t="shared" si="347"/>
        <v/>
      </c>
      <c r="AD73" s="75" t="str">
        <f t="shared" si="348"/>
        <v/>
      </c>
      <c r="AE73" s="75" t="str">
        <f t="shared" si="349"/>
        <v/>
      </c>
      <c r="AF73" s="75" t="str">
        <f t="shared" si="350"/>
        <v/>
      </c>
      <c r="AG73" s="75" t="str">
        <f t="shared" si="351"/>
        <v/>
      </c>
      <c r="AH73" s="75" t="str">
        <f t="shared" si="352"/>
        <v/>
      </c>
      <c r="AI73" s="75" t="str">
        <f t="shared" si="353"/>
        <v/>
      </c>
      <c r="AJ73" s="75" t="str">
        <f t="shared" si="354"/>
        <v/>
      </c>
      <c r="AK73" s="75" t="str">
        <f t="shared" si="355"/>
        <v/>
      </c>
      <c r="AL73" s="75" t="str">
        <f t="shared" si="356"/>
        <v/>
      </c>
      <c r="AM73" s="75" t="str">
        <f t="shared" si="357"/>
        <v/>
      </c>
      <c r="AN73" s="75" t="str">
        <f t="shared" si="358"/>
        <v/>
      </c>
      <c r="AO73" s="75" t="str">
        <f t="shared" si="359"/>
        <v/>
      </c>
      <c r="AP73" s="75" t="str">
        <f t="shared" si="360"/>
        <v/>
      </c>
      <c r="AQ73" s="75" t="str">
        <f t="shared" si="361"/>
        <v/>
      </c>
      <c r="AR73" s="75" t="str">
        <f t="shared" si="362"/>
        <v/>
      </c>
      <c r="AS73" s="75" t="str">
        <f t="shared" si="363"/>
        <v/>
      </c>
      <c r="AT73" s="75" t="str">
        <f t="shared" si="364"/>
        <v/>
      </c>
      <c r="AU73" s="75" t="str">
        <f t="shared" si="365"/>
        <v/>
      </c>
      <c r="AV73" s="75" t="str">
        <f t="shared" si="366"/>
        <v/>
      </c>
      <c r="AW73" s="75" t="str">
        <f t="shared" si="367"/>
        <v/>
      </c>
    </row>
    <row r="74" spans="1:49" hidden="1" x14ac:dyDescent="0.35">
      <c r="A74" s="63" t="s">
        <v>13</v>
      </c>
      <c r="B74" s="74" t="str">
        <f>IF(B70="","",IF(B70=0,"NA",B72/B70))</f>
        <v/>
      </c>
      <c r="C74" s="74" t="str">
        <f t="shared" ref="C74:Q75" si="368">IF(C70="","",IF(C70=0,"NA",C72/C70))</f>
        <v/>
      </c>
      <c r="D74" s="74" t="str">
        <f t="shared" si="368"/>
        <v/>
      </c>
      <c r="E74" s="74" t="str">
        <f t="shared" si="368"/>
        <v/>
      </c>
      <c r="F74" s="74" t="str">
        <f t="shared" si="368"/>
        <v/>
      </c>
      <c r="G74" s="74" t="str">
        <f t="shared" si="368"/>
        <v/>
      </c>
      <c r="H74" s="74" t="str">
        <f t="shared" si="368"/>
        <v/>
      </c>
      <c r="I74" s="74" t="str">
        <f t="shared" si="368"/>
        <v/>
      </c>
      <c r="J74" s="74" t="str">
        <f t="shared" si="368"/>
        <v/>
      </c>
      <c r="K74" s="74" t="str">
        <f t="shared" si="368"/>
        <v/>
      </c>
      <c r="L74" s="74" t="str">
        <f t="shared" si="368"/>
        <v/>
      </c>
      <c r="M74" s="74" t="str">
        <f t="shared" si="368"/>
        <v/>
      </c>
      <c r="N74" s="74" t="str">
        <f t="shared" si="368"/>
        <v/>
      </c>
      <c r="O74" s="74" t="str">
        <f t="shared" si="368"/>
        <v/>
      </c>
      <c r="P74" s="74" t="str">
        <f t="shared" si="368"/>
        <v/>
      </c>
      <c r="Q74" s="74" t="str">
        <f t="shared" si="368"/>
        <v/>
      </c>
      <c r="R74" s="74" t="str">
        <f t="shared" ref="R74:AW74" si="369">IF(R70="","",IF(R70=0,"NA",R72/R70))</f>
        <v/>
      </c>
      <c r="S74" s="74" t="str">
        <f t="shared" si="369"/>
        <v/>
      </c>
      <c r="T74" s="74" t="str">
        <f t="shared" si="369"/>
        <v/>
      </c>
      <c r="U74" s="74" t="str">
        <f t="shared" si="369"/>
        <v/>
      </c>
      <c r="V74" s="74" t="str">
        <f t="shared" si="369"/>
        <v/>
      </c>
      <c r="W74" s="74" t="str">
        <f t="shared" si="369"/>
        <v/>
      </c>
      <c r="X74" s="74" t="str">
        <f t="shared" si="369"/>
        <v/>
      </c>
      <c r="Y74" s="74" t="str">
        <f t="shared" si="369"/>
        <v/>
      </c>
      <c r="Z74" s="74" t="str">
        <f t="shared" si="369"/>
        <v/>
      </c>
      <c r="AA74" s="74" t="str">
        <f t="shared" si="369"/>
        <v/>
      </c>
      <c r="AB74" s="74" t="str">
        <f t="shared" si="369"/>
        <v/>
      </c>
      <c r="AC74" s="74" t="str">
        <f t="shared" si="369"/>
        <v/>
      </c>
      <c r="AD74" s="74" t="str">
        <f t="shared" si="369"/>
        <v/>
      </c>
      <c r="AE74" s="74" t="str">
        <f t="shared" si="369"/>
        <v/>
      </c>
      <c r="AF74" s="74" t="str">
        <f t="shared" si="369"/>
        <v/>
      </c>
      <c r="AG74" s="74" t="str">
        <f t="shared" si="369"/>
        <v/>
      </c>
      <c r="AH74" s="74" t="str">
        <f t="shared" si="369"/>
        <v/>
      </c>
      <c r="AI74" s="74" t="str">
        <f t="shared" si="369"/>
        <v/>
      </c>
      <c r="AJ74" s="74" t="str">
        <f t="shared" si="369"/>
        <v/>
      </c>
      <c r="AK74" s="74" t="str">
        <f t="shared" si="369"/>
        <v/>
      </c>
      <c r="AL74" s="74" t="str">
        <f t="shared" si="369"/>
        <v/>
      </c>
      <c r="AM74" s="74" t="str">
        <f t="shared" si="369"/>
        <v/>
      </c>
      <c r="AN74" s="74" t="str">
        <f t="shared" si="369"/>
        <v/>
      </c>
      <c r="AO74" s="74" t="str">
        <f t="shared" si="369"/>
        <v/>
      </c>
      <c r="AP74" s="74" t="str">
        <f t="shared" si="369"/>
        <v/>
      </c>
      <c r="AQ74" s="74" t="str">
        <f t="shared" si="369"/>
        <v/>
      </c>
      <c r="AR74" s="74" t="str">
        <f t="shared" si="369"/>
        <v/>
      </c>
      <c r="AS74" s="74" t="str">
        <f t="shared" si="369"/>
        <v/>
      </c>
      <c r="AT74" s="74" t="str">
        <f t="shared" si="369"/>
        <v/>
      </c>
      <c r="AU74" s="74" t="str">
        <f t="shared" si="369"/>
        <v/>
      </c>
      <c r="AV74" s="74" t="str">
        <f t="shared" si="369"/>
        <v/>
      </c>
      <c r="AW74" s="74" t="str">
        <f t="shared" si="369"/>
        <v/>
      </c>
    </row>
    <row r="75" spans="1:49" hidden="1" x14ac:dyDescent="0.35">
      <c r="A75" s="63" t="s">
        <v>14</v>
      </c>
      <c r="B75" s="74" t="str">
        <f>IF(B71="","",IF(B71=0,"NA",B73/B71))</f>
        <v/>
      </c>
      <c r="C75" s="74" t="str">
        <f t="shared" si="368"/>
        <v/>
      </c>
      <c r="D75" s="74" t="str">
        <f t="shared" si="368"/>
        <v/>
      </c>
      <c r="E75" s="74" t="str">
        <f t="shared" si="368"/>
        <v/>
      </c>
      <c r="F75" s="74" t="str">
        <f t="shared" si="368"/>
        <v/>
      </c>
      <c r="G75" s="74" t="str">
        <f t="shared" si="368"/>
        <v/>
      </c>
      <c r="H75" s="74" t="str">
        <f t="shared" si="368"/>
        <v/>
      </c>
      <c r="I75" s="74" t="str">
        <f t="shared" si="368"/>
        <v/>
      </c>
      <c r="J75" s="74" t="str">
        <f t="shared" si="368"/>
        <v/>
      </c>
      <c r="K75" s="74" t="str">
        <f t="shared" si="368"/>
        <v/>
      </c>
      <c r="L75" s="74" t="str">
        <f t="shared" si="368"/>
        <v/>
      </c>
      <c r="M75" s="74" t="str">
        <f t="shared" si="368"/>
        <v/>
      </c>
      <c r="N75" s="74" t="str">
        <f t="shared" si="368"/>
        <v/>
      </c>
      <c r="O75" s="74" t="str">
        <f t="shared" si="368"/>
        <v/>
      </c>
      <c r="P75" s="74" t="str">
        <f t="shared" si="368"/>
        <v/>
      </c>
      <c r="Q75" s="74" t="str">
        <f t="shared" si="368"/>
        <v/>
      </c>
      <c r="R75" s="74" t="str">
        <f t="shared" ref="R75:AW75" si="370">IF(R71="","",IF(R71=0,"NA",R73/R71))</f>
        <v/>
      </c>
      <c r="S75" s="74" t="str">
        <f t="shared" si="370"/>
        <v/>
      </c>
      <c r="T75" s="74" t="str">
        <f t="shared" si="370"/>
        <v/>
      </c>
      <c r="U75" s="74" t="str">
        <f t="shared" si="370"/>
        <v/>
      </c>
      <c r="V75" s="74" t="str">
        <f t="shared" si="370"/>
        <v/>
      </c>
      <c r="W75" s="74" t="str">
        <f t="shared" si="370"/>
        <v/>
      </c>
      <c r="X75" s="74" t="str">
        <f t="shared" si="370"/>
        <v/>
      </c>
      <c r="Y75" s="74" t="str">
        <f t="shared" si="370"/>
        <v/>
      </c>
      <c r="Z75" s="74" t="str">
        <f t="shared" si="370"/>
        <v/>
      </c>
      <c r="AA75" s="74" t="str">
        <f t="shared" si="370"/>
        <v/>
      </c>
      <c r="AB75" s="74" t="str">
        <f t="shared" si="370"/>
        <v/>
      </c>
      <c r="AC75" s="74" t="str">
        <f t="shared" si="370"/>
        <v/>
      </c>
      <c r="AD75" s="74" t="str">
        <f t="shared" si="370"/>
        <v/>
      </c>
      <c r="AE75" s="74" t="str">
        <f t="shared" si="370"/>
        <v/>
      </c>
      <c r="AF75" s="74" t="str">
        <f t="shared" si="370"/>
        <v/>
      </c>
      <c r="AG75" s="74" t="str">
        <f t="shared" si="370"/>
        <v/>
      </c>
      <c r="AH75" s="74" t="str">
        <f t="shared" si="370"/>
        <v/>
      </c>
      <c r="AI75" s="74" t="str">
        <f t="shared" si="370"/>
        <v/>
      </c>
      <c r="AJ75" s="74" t="str">
        <f t="shared" si="370"/>
        <v/>
      </c>
      <c r="AK75" s="74" t="str">
        <f t="shared" si="370"/>
        <v/>
      </c>
      <c r="AL75" s="74" t="str">
        <f t="shared" si="370"/>
        <v/>
      </c>
      <c r="AM75" s="74" t="str">
        <f t="shared" si="370"/>
        <v/>
      </c>
      <c r="AN75" s="74" t="str">
        <f t="shared" si="370"/>
        <v/>
      </c>
      <c r="AO75" s="74" t="str">
        <f t="shared" si="370"/>
        <v/>
      </c>
      <c r="AP75" s="74" t="str">
        <f t="shared" si="370"/>
        <v/>
      </c>
      <c r="AQ75" s="74" t="str">
        <f t="shared" si="370"/>
        <v/>
      </c>
      <c r="AR75" s="74" t="str">
        <f t="shared" si="370"/>
        <v/>
      </c>
      <c r="AS75" s="74" t="str">
        <f t="shared" si="370"/>
        <v/>
      </c>
      <c r="AT75" s="74" t="str">
        <f t="shared" si="370"/>
        <v/>
      </c>
      <c r="AU75" s="74" t="str">
        <f t="shared" si="370"/>
        <v/>
      </c>
      <c r="AV75" s="74" t="str">
        <f t="shared" si="370"/>
        <v/>
      </c>
      <c r="AW75" s="74" t="str">
        <f t="shared" si="370"/>
        <v/>
      </c>
    </row>
    <row r="76" spans="1:49" x14ac:dyDescent="0.35">
      <c r="A76" s="119" t="s">
        <v>96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357B0122AC414A82F0DCB06760634B" ma:contentTypeVersion="3" ma:contentTypeDescription="Create a new document." ma:contentTypeScope="" ma:versionID="6585254b727b00a59a4326071a07b817">
  <xsd:schema xmlns:xsd="http://www.w3.org/2001/XMLSchema" xmlns:xs="http://www.w3.org/2001/XMLSchema" xmlns:p="http://schemas.microsoft.com/office/2006/metadata/properties" xmlns:ns2="c4bb2155-c26b-4a5c-b392-941b80a93012" targetNamespace="http://schemas.microsoft.com/office/2006/metadata/properties" ma:root="true" ma:fieldsID="0cd9bdc9c2cf858b9a3261acebb01aa5" ns2:_="">
    <xsd:import namespace="c4bb2155-c26b-4a5c-b392-941b80a930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b2155-c26b-4a5c-b392-941b80a930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108444-AEA0-469F-BA3B-3B0DB4D67D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9E276A-2299-4D4F-9353-B3773DF7385A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c4bb2155-c26b-4a5c-b392-941b80a9301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BF5F65-607B-49A7-98BE-D04969794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bb2155-c26b-4a5c-b392-941b80a93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Rolling Enrollment ex</vt:lpstr>
      <vt:lpstr>Rolling Enrollment Template</vt:lpstr>
      <vt:lpstr>Cohort Enrollment ex</vt:lpstr>
      <vt:lpstr>Cohort Enrollment Template</vt:lpstr>
    </vt:vector>
  </TitlesOfParts>
  <Company>Mathematica,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This tool is intended to enable Tier 2 RI grantees to document and monitor enrollment and data collection progress.</dc:subject>
  <dc:creator>Mathematica</dc:creator>
  <cp:lastModifiedBy>Jessie Daigneault</cp:lastModifiedBy>
  <dcterms:created xsi:type="dcterms:W3CDTF">2019-07-09T14:03:37Z</dcterms:created>
  <dcterms:modified xsi:type="dcterms:W3CDTF">2023-11-21T17:18:30Z</dcterms:modified>
  <dc:language>English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0x01010025357B0122AC414A82F0DCB06760634B</vt:lpwstr>
  </property>
</Properties>
</file>