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nthomas\Desktop\RHNTC\2023\Cost Analysist Tools\508 compliant complete\"/>
    </mc:Choice>
  </mc:AlternateContent>
  <xr:revisionPtr revIDLastSave="0" documentId="13_ncr:1_{BA2A95F3-9A3D-439F-B11F-602B458D7286}" xr6:coauthVersionLast="47" xr6:coauthVersionMax="47" xr10:uidLastSave="{00000000-0000-0000-0000-000000000000}"/>
  <bookViews>
    <workbookView xWindow="732" yWindow="732" windowWidth="17280" windowHeight="8964" xr2:uid="{00000000-000D-0000-FFFF-FFFF00000000}"/>
  </bookViews>
  <sheets>
    <sheet name="KPI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C8KWVA52/y/YMZIVbmGq9eC6KXUz637R1UCvR3BVARU="/>
    </ext>
  </extLst>
</workbook>
</file>

<file path=xl/calcChain.xml><?xml version="1.0" encoding="utf-8"?>
<calcChain xmlns="http://schemas.openxmlformats.org/spreadsheetml/2006/main">
  <c r="B13" i="1" l="1"/>
  <c r="B16" i="1"/>
  <c r="Y6" i="1"/>
  <c r="W6" i="1"/>
  <c r="U6" i="1"/>
  <c r="S6" i="1"/>
  <c r="Q6" i="1"/>
  <c r="O6" i="1"/>
  <c r="M6" i="1"/>
  <c r="K6" i="1"/>
  <c r="I6" i="1"/>
  <c r="G6" i="1"/>
  <c r="T24" i="1"/>
  <c r="N24" i="1"/>
  <c r="H24" i="1"/>
  <c r="B24" i="1"/>
  <c r="Y20" i="1"/>
  <c r="W20" i="1"/>
  <c r="U20" i="1"/>
  <c r="S20" i="1"/>
  <c r="Q20" i="1"/>
  <c r="O20" i="1"/>
  <c r="M20" i="1"/>
  <c r="K20" i="1"/>
  <c r="I20" i="1"/>
  <c r="G20" i="1"/>
  <c r="E20" i="1"/>
  <c r="C20" i="1"/>
  <c r="X13" i="1"/>
  <c r="Y17" i="1"/>
  <c r="V13" i="1"/>
  <c r="V19" i="1"/>
  <c r="T13" i="1"/>
  <c r="T19" i="1"/>
  <c r="R13" i="1"/>
  <c r="R19" i="1"/>
  <c r="P13" i="1"/>
  <c r="P19" i="1"/>
  <c r="N13" i="1"/>
  <c r="O17" i="1"/>
  <c r="L13" i="1"/>
  <c r="M17" i="1"/>
  <c r="J13" i="1"/>
  <c r="K17" i="1"/>
  <c r="H13" i="1"/>
  <c r="I17" i="1"/>
  <c r="F13" i="1"/>
  <c r="F19" i="1"/>
  <c r="D13" i="1"/>
  <c r="D19" i="1"/>
  <c r="B19" i="1"/>
  <c r="O12" i="1"/>
  <c r="Y11" i="1"/>
  <c r="W11" i="1"/>
  <c r="O11" i="1"/>
  <c r="U9" i="1"/>
  <c r="E6" i="1"/>
  <c r="C6" i="1"/>
  <c r="Q9" i="1"/>
  <c r="S9" i="1"/>
  <c r="S11" i="1"/>
  <c r="Y9" i="1"/>
  <c r="W9" i="1"/>
  <c r="C9" i="1"/>
  <c r="I12" i="1"/>
  <c r="J16" i="1"/>
  <c r="K9" i="1"/>
  <c r="K10" i="1"/>
  <c r="K12" i="1"/>
  <c r="H19" i="1"/>
  <c r="M9" i="1"/>
  <c r="C11" i="1"/>
  <c r="J19" i="1"/>
  <c r="O9" i="1"/>
  <c r="K11" i="1"/>
  <c r="Y12" i="1"/>
  <c r="X19" i="1"/>
  <c r="M11" i="1"/>
  <c r="M10" i="1"/>
  <c r="L16" i="1"/>
  <c r="O10" i="1"/>
  <c r="N16" i="1"/>
  <c r="Y10" i="1"/>
  <c r="U11" i="1"/>
  <c r="X16" i="1"/>
  <c r="E9" i="1"/>
  <c r="E11" i="1"/>
  <c r="G9" i="1"/>
  <c r="G11" i="1"/>
  <c r="L19" i="1"/>
  <c r="M12" i="1"/>
  <c r="I10" i="1"/>
  <c r="H16" i="1"/>
  <c r="N19" i="1"/>
  <c r="Q17" i="1"/>
  <c r="E17" i="1"/>
  <c r="S12" i="1"/>
  <c r="Q11" i="1"/>
  <c r="C17" i="1"/>
  <c r="S17" i="1"/>
  <c r="U17" i="1"/>
  <c r="G17" i="1"/>
  <c r="W17" i="1"/>
  <c r="I9" i="1"/>
  <c r="Q10" i="1"/>
  <c r="I11" i="1"/>
  <c r="Q12" i="1"/>
  <c r="P16" i="1"/>
  <c r="C10" i="1"/>
  <c r="S10" i="1"/>
  <c r="C12" i="1"/>
  <c r="R16" i="1"/>
  <c r="E10" i="1"/>
  <c r="U10" i="1"/>
  <c r="E12" i="1"/>
  <c r="U12" i="1"/>
  <c r="D16" i="1"/>
  <c r="T16" i="1"/>
  <c r="G10" i="1"/>
  <c r="W10" i="1"/>
  <c r="G12" i="1"/>
  <c r="W12" i="1"/>
  <c r="F16" i="1"/>
  <c r="V16" i="1"/>
</calcChain>
</file>

<file path=xl/sharedStrings.xml><?xml version="1.0" encoding="utf-8"?>
<sst xmlns="http://schemas.openxmlformats.org/spreadsheetml/2006/main" count="131" uniqueCount="59">
  <si>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</si>
  <si>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</si>
  <si>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</si>
  <si>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</si>
  <si>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</si>
  <si>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</si>
  <si>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</si>
  <si>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</si>
  <si>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</si>
  <si>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</si>
  <si>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</si>
  <si>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</si>
  <si>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BENCHMARK</t>
  </si>
  <si>
    <t>REPORT/COMMENTS</t>
  </si>
  <si>
    <t xml:space="preserve">Fee Collections </t>
  </si>
  <si>
    <t>$</t>
  </si>
  <si>
    <t>%</t>
  </si>
  <si>
    <t>90-95%</t>
  </si>
  <si>
    <t>Payer Mix (Visits)</t>
  </si>
  <si>
    <t>#</t>
  </si>
  <si>
    <t>Total Visits</t>
  </si>
  <si>
    <t>Productivity</t>
  </si>
  <si>
    <t># Work Days</t>
  </si>
  <si>
    <t>CSP FTE</t>
  </si>
  <si>
    <t>Visits/FTE</t>
  </si>
  <si>
    <t>New Visits</t>
  </si>
  <si>
    <t>Total Charges</t>
  </si>
  <si>
    <t>Denials</t>
  </si>
  <si>
    <t>less than 5%</t>
  </si>
  <si>
    <t>Rejections</t>
  </si>
  <si>
    <t>Charges</t>
  </si>
  <si>
    <t>Revenue</t>
  </si>
  <si>
    <t>90-95% of expected revenue</t>
  </si>
  <si>
    <t>Third Party Payer (TPP) 
Net Collection</t>
  </si>
  <si>
    <t>Monthly Fee Charges</t>
  </si>
  <si>
    <t>Monthly Fee Collections</t>
  </si>
  <si>
    <t>Private Insurance (PI)</t>
  </si>
  <si>
    <t>Medicaid</t>
  </si>
  <si>
    <t>Uninsured</t>
  </si>
  <si>
    <t>Other</t>
  </si>
  <si>
    <t>Charge/Visit</t>
  </si>
  <si>
    <t>Clinical Services Provider (CSP) FTE</t>
  </si>
  <si>
    <t xml:space="preserve">This workbook includes includes several key performance indicators (KPIs) that a Title X agency can use to monitor performance. Refer to the companion instructions when using this workbook. </t>
  </si>
  <si>
    <t>This publication was supported by the Office of Population Affairs (Grant FPTPA006030). The views expressed do not necessarily reflect the official policies of the Department of Health and Human Services; nor does mention of trade names, commercial practices, or organizations imply endorsement by the U.S. Government.</t>
  </si>
  <si>
    <t>Key Performance Indicators Workbook</t>
  </si>
  <si>
    <t>Logo: RHNTC Reproductive Health National Training Center.</t>
  </si>
  <si>
    <t>January Column 2</t>
  </si>
  <si>
    <t>February Column 2</t>
  </si>
  <si>
    <t>March Column 2</t>
  </si>
  <si>
    <t>April Column 2</t>
  </si>
  <si>
    <t>May Column 2</t>
  </si>
  <si>
    <t>June Column 2</t>
  </si>
  <si>
    <t>July Column 2</t>
  </si>
  <si>
    <t>August Column 2</t>
  </si>
  <si>
    <t>September Column 2</t>
  </si>
  <si>
    <t>October Column 2</t>
  </si>
  <si>
    <t>November Column 2</t>
  </si>
  <si>
    <t>December Column 2</t>
  </si>
  <si>
    <t>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</si>
</sst>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scheme val="minor"/>
    </font>
    <font>
      <b/>
      <sz val="15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22"/>
      <color theme="1"/>
      <name val="Calibri"/>
      <family val="2"/>
    </font>
    <font>
      <i/>
      <sz val="10"/>
      <color theme="1" tint="0.14999847407452621"/>
      <name val="Calibri"/>
      <family val="2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theme="2" tint="-0.14999847407452621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9" fontId="2" fillId="0" borderId="2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9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9" fontId="2" fillId="0" borderId="38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/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indent="24"/>
    </xf>
    <xf numFmtId="0" fontId="11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top"/>
    </xf>
    <xf numFmtId="9" fontId="2" fillId="2" borderId="47" xfId="0" applyNumberFormat="1" applyFont="1" applyFill="1" applyBorder="1" applyAlignment="1">
      <alignment vertical="center"/>
    </xf>
    <xf numFmtId="0" fontId="4" fillId="0" borderId="48" xfId="0" applyFont="1" applyBorder="1"/>
    <xf numFmtId="0" fontId="12" fillId="0" borderId="0" xfId="0" applyFont="1"/>
    <xf numFmtId="0" fontId="4" fillId="4" borderId="48" xfId="0" applyFont="1" applyFill="1" applyBorder="1"/>
    <xf numFmtId="0" fontId="4" fillId="4" borderId="15" xfId="0" applyFont="1" applyFill="1" applyBorder="1"/>
    <xf numFmtId="0" fontId="2" fillId="4" borderId="11" xfId="0" applyFont="1" applyFill="1" applyBorder="1" applyAlignment="1">
      <alignment horizontal="center" vertical="center"/>
    </xf>
    <xf numFmtId="0" fontId="0" fillId="4" borderId="49" xfId="0" applyFill="1" applyBorder="1"/>
    <xf numFmtId="0" fontId="2" fillId="2" borderId="50" xfId="0" applyFont="1" applyFill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9" fontId="2" fillId="4" borderId="52" xfId="0" applyNumberFormat="1" applyFont="1" applyFill="1" applyBorder="1" applyAlignment="1">
      <alignment vertical="center"/>
    </xf>
    <xf numFmtId="9" fontId="2" fillId="2" borderId="52" xfId="0" applyNumberFormat="1" applyFont="1" applyFill="1" applyBorder="1" applyAlignment="1">
      <alignment vertical="center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/>
    </xf>
    <xf numFmtId="0" fontId="3" fillId="4" borderId="33" xfId="0" applyFont="1" applyFill="1" applyBorder="1" applyAlignment="1">
      <alignment horizontal="right"/>
    </xf>
    <xf numFmtId="0" fontId="14" fillId="4" borderId="34" xfId="0" applyFont="1" applyFill="1" applyBorder="1"/>
    <xf numFmtId="0" fontId="14" fillId="4" borderId="34" xfId="0" applyFont="1" applyFill="1" applyBorder="1" applyAlignment="1">
      <alignment horizontal="right"/>
    </xf>
    <xf numFmtId="164" fontId="2" fillId="0" borderId="55" xfId="0" applyNumberFormat="1" applyFont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9" fontId="2" fillId="4" borderId="13" xfId="0" applyNumberFormat="1" applyFont="1" applyFill="1" applyBorder="1" applyAlignment="1">
      <alignment vertical="center"/>
    </xf>
    <xf numFmtId="9" fontId="14" fillId="4" borderId="56" xfId="0" applyNumberFormat="1" applyFont="1" applyFill="1" applyBorder="1" applyAlignment="1">
      <alignment vertical="center"/>
    </xf>
    <xf numFmtId="10" fontId="14" fillId="4" borderId="17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4" fillId="4" borderId="11" xfId="0" applyFont="1" applyFill="1" applyBorder="1"/>
    <xf numFmtId="0" fontId="4" fillId="0" borderId="11" xfId="0" applyFont="1" applyBorder="1"/>
    <xf numFmtId="0" fontId="2" fillId="4" borderId="33" xfId="0" applyFont="1" applyFill="1" applyBorder="1" applyAlignment="1">
      <alignment vertical="center"/>
    </xf>
    <xf numFmtId="0" fontId="4" fillId="4" borderId="34" xfId="0" applyFont="1" applyFill="1" applyBorder="1"/>
    <xf numFmtId="164" fontId="2" fillId="4" borderId="40" xfId="0" applyNumberFormat="1" applyFont="1" applyFill="1" applyBorder="1" applyAlignment="1">
      <alignment vertical="center"/>
    </xf>
    <xf numFmtId="0" fontId="4" fillId="4" borderId="41" xfId="0" applyFont="1" applyFill="1" applyBorder="1"/>
    <xf numFmtId="0" fontId="2" fillId="4" borderId="1" xfId="0" applyFont="1" applyFill="1" applyBorder="1" applyAlignment="1">
      <alignment vertical="center"/>
    </xf>
    <xf numFmtId="0" fontId="4" fillId="4" borderId="2" xfId="0" applyFont="1" applyFill="1" applyBorder="1"/>
    <xf numFmtId="0" fontId="2" fillId="0" borderId="0" xfId="0" applyFont="1" applyAlignment="1">
      <alignment vertical="center"/>
    </xf>
    <xf numFmtId="0" fontId="2" fillId="4" borderId="53" xfId="0" applyFont="1" applyFill="1" applyBorder="1" applyAlignment="1">
      <alignment vertical="top" wrapText="1"/>
    </xf>
    <xf numFmtId="0" fontId="4" fillId="4" borderId="54" xfId="0" applyFont="1" applyFill="1" applyBorder="1"/>
    <xf numFmtId="0" fontId="4" fillId="4" borderId="33" xfId="0" applyFont="1" applyFill="1" applyBorder="1"/>
    <xf numFmtId="164" fontId="2" fillId="4" borderId="20" xfId="0" applyNumberFormat="1" applyFont="1" applyFill="1" applyBorder="1" applyAlignment="1">
      <alignment vertical="center"/>
    </xf>
    <xf numFmtId="0" fontId="4" fillId="4" borderId="39" xfId="0" applyFont="1" applyFill="1" applyBorder="1"/>
    <xf numFmtId="0" fontId="0" fillId="0" borderId="44" xfId="0" applyFill="1" applyBorder="1" applyAlignment="1">
      <alignment vertical="center"/>
    </xf>
    <xf numFmtId="0" fontId="0" fillId="4" borderId="58" xfId="0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2">
    <dxf>
      <border outline="0">
        <right style="medium">
          <color rgb="FF000000"/>
        </right>
        <top style="medium">
          <color rgb="FF000000"/>
        </top>
      </border>
    </dxf>
    <dxf>
      <border outline="0"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225962</xdr:colOff>
      <xdr:row>2</xdr:row>
      <xdr:rowOff>107950</xdr:rowOff>
    </xdr:to>
    <xdr:pic>
      <xdr:nvPicPr>
        <xdr:cNvPr id="3" name="Picture 2" descr="Logo: RHNTC Reproductive Health National Training Center.">
          <a:extLst>
            <a:ext uri="{FF2B5EF4-FFF2-40B4-BE49-F238E27FC236}">
              <a16:creationId xmlns:a16="http://schemas.microsoft.com/office/drawing/2014/main" id="{A46C4D59-F1CF-5475-6456-6A89CAAA4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2169062" cy="584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507FF3-2EB4-4381-BB91-0C04D25D2644}" name="Key_Performance_Indicators" displayName="Key_Performance_Indicators" ref="A4:AA24" totalsRowShown="0" headerRowBorderDxfId="1" tableBorderDxfId="0">
  <autoFilter ref="A4:AA24" xr:uid="{DA507FF3-2EB4-4381-BB91-0C04D25D264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99CB7770-1866-4515-80F9-A5B6827D3D4E}" name="Indicators"/>
    <tableColumn id="2" xr3:uid="{E06D78FF-0B55-4852-B630-3648A9CEB0A7}" name="JANUARY"/>
    <tableColumn id="3" xr3:uid="{7060B847-1662-49BC-B744-DF0215557CC3}" name="January Column 2"/>
    <tableColumn id="4" xr3:uid="{465A033B-545B-4C76-B001-78916310EEC7}" name="FEBRUARY"/>
    <tableColumn id="5" xr3:uid="{7AB62A53-BA0D-4571-B774-E30946949A9D}" name="February Column 2"/>
    <tableColumn id="6" xr3:uid="{FC3C4A45-2741-426F-A15A-F1160CB5F48D}" name="MARCH"/>
    <tableColumn id="7" xr3:uid="{4E662DE0-B523-4D65-9955-91F635555D44}" name="March Column 2"/>
    <tableColumn id="8" xr3:uid="{6827D6AF-8CCB-4E75-9F6A-19F29A53B07D}" name="APRIL"/>
    <tableColumn id="9" xr3:uid="{855A73A8-636F-4ACB-A508-84AA7BD23DF6}" name="April Column 2"/>
    <tableColumn id="10" xr3:uid="{1078D53F-217D-431F-9257-2B4061847E2B}" name="MAY"/>
    <tableColumn id="11" xr3:uid="{9595A64D-52C6-4C11-AE51-92C2C1AFC44F}" name="May Column 2"/>
    <tableColumn id="12" xr3:uid="{DB83DD1F-783B-440D-B22D-7746EFE2C605}" name="JUNE"/>
    <tableColumn id="13" xr3:uid="{1DD921B7-4B3A-47DE-BA44-C9885068DCD7}" name="June Column 2"/>
    <tableColumn id="14" xr3:uid="{1555F041-FDF7-4902-8446-6850E9FBF88F}" name="JULY"/>
    <tableColumn id="15" xr3:uid="{3471118B-01BC-4736-964B-C4C313EA0FAB}" name="July Column 2"/>
    <tableColumn id="16" xr3:uid="{9EE53D57-D8AA-4E18-99BD-A5E4BD656C87}" name="AUGUST"/>
    <tableColumn id="17" xr3:uid="{47278A4E-DC9A-4175-BDEE-5E618BFE21B4}" name="August Column 2"/>
    <tableColumn id="18" xr3:uid="{EAE20274-6B03-48C1-8B31-B6E31D1B72F3}" name="SEPTEMBER"/>
    <tableColumn id="19" xr3:uid="{99F4405E-6CC0-49ED-A18A-74DC1B3BF208}" name="September Column 2"/>
    <tableColumn id="20" xr3:uid="{2CAB92F1-CF17-419F-891C-312EA909C4A8}" name="OCTOBER"/>
    <tableColumn id="21" xr3:uid="{1D039C61-5057-4839-B13D-2E2D3CAC2720}" name="October Column 2"/>
    <tableColumn id="22" xr3:uid="{F5E3D691-5A00-4E46-9A0E-956D977C116B}" name="NOVEMBER"/>
    <tableColumn id="23" xr3:uid="{43AA359A-052E-4962-AEF0-CB891EFEF59B}" name="November Column 2"/>
    <tableColumn id="24" xr3:uid="{CC8317EC-0281-4C08-B910-B63ED229C2BC}" name="DECEMBER"/>
    <tableColumn id="25" xr3:uid="{58161913-FECC-422E-B96A-666A678021BA}" name="December Column 2"/>
    <tableColumn id="26" xr3:uid="{13922523-13FA-4A11-9859-8D395111DE77}" name="BENCHMARK"/>
    <tableColumn id="27" xr3:uid="{B350F8B6-4F56-4629-9407-A46B1CA5C7B5}" name="REPORT/COMMENT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2"/>
  <sheetViews>
    <sheetView tabSelected="1" workbookViewId="0">
      <selection activeCell="I9" sqref="I9"/>
    </sheetView>
  </sheetViews>
  <sheetFormatPr defaultColWidth="14.44140625" defaultRowHeight="15" customHeight="1" x14ac:dyDescent="0.3"/>
  <cols>
    <col min="1" max="1" width="26" customWidth="1"/>
    <col min="2" max="2" width="13" customWidth="1"/>
    <col min="3" max="3" width="10.33203125" customWidth="1"/>
    <col min="4" max="4" width="14" customWidth="1"/>
    <col min="5" max="5" width="8.88671875" customWidth="1"/>
    <col min="6" max="6" width="14.109375" customWidth="1"/>
    <col min="7" max="7" width="8.88671875" customWidth="1"/>
    <col min="8" max="8" width="14" customWidth="1"/>
    <col min="9" max="9" width="8.88671875" customWidth="1"/>
    <col min="10" max="10" width="14.109375" customWidth="1"/>
    <col min="11" max="11" width="8.88671875" customWidth="1"/>
    <col min="12" max="12" width="14.109375" customWidth="1"/>
    <col min="13" max="13" width="8.88671875" customWidth="1"/>
    <col min="14" max="14" width="14.109375" customWidth="1"/>
    <col min="15" max="15" width="8.88671875" customWidth="1"/>
    <col min="16" max="16" width="14.109375" customWidth="1"/>
    <col min="17" max="17" width="8.88671875" customWidth="1"/>
    <col min="18" max="18" width="14.109375" customWidth="1"/>
    <col min="19" max="19" width="8.88671875" customWidth="1"/>
    <col min="20" max="20" width="14.109375" customWidth="1"/>
    <col min="21" max="21" width="8.88671875" customWidth="1"/>
    <col min="22" max="22" width="14.109375" customWidth="1"/>
    <col min="23" max="23" width="8.88671875" customWidth="1"/>
    <col min="24" max="24" width="14.109375" customWidth="1"/>
    <col min="25" max="25" width="8.88671875" customWidth="1"/>
    <col min="26" max="26" width="30.109375" customWidth="1"/>
    <col min="27" max="27" width="63.33203125" customWidth="1"/>
  </cols>
  <sheetData>
    <row r="1" spans="1:27" s="58" customFormat="1" ht="18.75" customHeight="1" x14ac:dyDescent="0.3">
      <c r="A1" s="61" t="s">
        <v>45</v>
      </c>
      <c r="B1" s="62"/>
      <c r="C1" s="63"/>
      <c r="D1" s="64"/>
      <c r="E1" s="64"/>
      <c r="F1" s="64"/>
      <c r="G1" s="64"/>
      <c r="H1" s="110"/>
      <c r="I1" s="109"/>
    </row>
    <row r="2" spans="1:27" ht="24.75" customHeight="1" x14ac:dyDescent="0.55000000000000004">
      <c r="A2" s="60" t="s">
        <v>44</v>
      </c>
      <c r="B2" s="65"/>
    </row>
    <row r="3" spans="1:27" ht="51.75" customHeight="1" x14ac:dyDescent="0.3">
      <c r="A3" s="103" t="s">
        <v>42</v>
      </c>
    </row>
    <row r="4" spans="1:27" thickBot="1" x14ac:dyDescent="0.35">
      <c r="A4" s="83" t="s">
        <v>58</v>
      </c>
      <c r="B4" s="84" t="s">
        <v>0</v>
      </c>
      <c r="C4" s="85" t="s">
        <v>46</v>
      </c>
      <c r="D4" s="84" t="s">
        <v>1</v>
      </c>
      <c r="E4" s="86" t="s">
        <v>47</v>
      </c>
      <c r="F4" s="84" t="s">
        <v>2</v>
      </c>
      <c r="G4" s="86" t="s">
        <v>48</v>
      </c>
      <c r="H4" s="84" t="s">
        <v>3</v>
      </c>
      <c r="I4" s="86" t="s">
        <v>49</v>
      </c>
      <c r="J4" s="84" t="s">
        <v>4</v>
      </c>
      <c r="K4" s="86" t="s">
        <v>50</v>
      </c>
      <c r="L4" s="84" t="s">
        <v>5</v>
      </c>
      <c r="M4" s="86" t="s">
        <v>51</v>
      </c>
      <c r="N4" s="84" t="s">
        <v>6</v>
      </c>
      <c r="O4" s="86" t="s">
        <v>52</v>
      </c>
      <c r="P4" s="84" t="s">
        <v>7</v>
      </c>
      <c r="Q4" s="86" t="s">
        <v>53</v>
      </c>
      <c r="R4" s="84" t="s">
        <v>8</v>
      </c>
      <c r="S4" s="86" t="s">
        <v>54</v>
      </c>
      <c r="T4" s="84" t="s">
        <v>9</v>
      </c>
      <c r="U4" s="86" t="s">
        <v>55</v>
      </c>
      <c r="V4" s="84" t="s">
        <v>10</v>
      </c>
      <c r="W4" s="86" t="s">
        <v>56</v>
      </c>
      <c r="X4" s="84" t="s">
        <v>11</v>
      </c>
      <c r="Y4" s="86" t="s">
        <v>57</v>
      </c>
      <c r="Z4" s="81" t="s">
        <v>12</v>
      </c>
      <c r="AA4" s="82" t="s">
        <v>13</v>
      </c>
    </row>
    <row r="5" spans="1:27" ht="14.4" x14ac:dyDescent="0.3">
      <c r="A5" s="2" t="s">
        <v>14</v>
      </c>
      <c r="B5" s="3" t="s">
        <v>15</v>
      </c>
      <c r="C5" s="4" t="s">
        <v>16</v>
      </c>
      <c r="D5" s="5" t="s">
        <v>15</v>
      </c>
      <c r="E5" s="6" t="s">
        <v>16</v>
      </c>
      <c r="F5" s="3" t="s">
        <v>15</v>
      </c>
      <c r="G5" s="4" t="s">
        <v>16</v>
      </c>
      <c r="H5" s="7" t="s">
        <v>15</v>
      </c>
      <c r="I5" s="4" t="s">
        <v>16</v>
      </c>
      <c r="J5" s="5" t="s">
        <v>15</v>
      </c>
      <c r="K5" s="6" t="s">
        <v>16</v>
      </c>
      <c r="L5" s="3" t="s">
        <v>15</v>
      </c>
      <c r="M5" s="4" t="s">
        <v>16</v>
      </c>
      <c r="N5" s="3" t="s">
        <v>15</v>
      </c>
      <c r="O5" s="4" t="s">
        <v>16</v>
      </c>
      <c r="P5" s="5" t="s">
        <v>15</v>
      </c>
      <c r="Q5" s="6" t="s">
        <v>16</v>
      </c>
      <c r="R5" s="3" t="s">
        <v>15</v>
      </c>
      <c r="S5" s="4" t="s">
        <v>16</v>
      </c>
      <c r="T5" s="3" t="s">
        <v>15</v>
      </c>
      <c r="U5" s="4" t="s">
        <v>16</v>
      </c>
      <c r="V5" s="5" t="s">
        <v>15</v>
      </c>
      <c r="W5" s="6" t="s">
        <v>16</v>
      </c>
      <c r="X5" s="3" t="s">
        <v>15</v>
      </c>
      <c r="Y5" s="4" t="s">
        <v>16</v>
      </c>
      <c r="Z5" s="8"/>
      <c r="AA5" s="104"/>
    </row>
    <row r="6" spans="1:27" ht="14.4" x14ac:dyDescent="0.3">
      <c r="A6" s="54" t="s">
        <v>34</v>
      </c>
      <c r="B6" s="89"/>
      <c r="C6" s="91" t="e">
        <f>B7/B6</f>
        <v>#DIV/0!</v>
      </c>
      <c r="D6" s="90"/>
      <c r="E6" s="91" t="e">
        <f>D7/D6</f>
        <v>#DIV/0!</v>
      </c>
      <c r="F6" s="89"/>
      <c r="G6" s="91" t="e">
        <f>F7/F6</f>
        <v>#DIV/0!</v>
      </c>
      <c r="H6" s="89"/>
      <c r="I6" s="91" t="e">
        <f>H7/H6</f>
        <v>#DIV/0!</v>
      </c>
      <c r="J6" s="89"/>
      <c r="K6" s="91" t="e">
        <f>J7/J6</f>
        <v>#DIV/0!</v>
      </c>
      <c r="L6" s="89"/>
      <c r="M6" s="91" t="e">
        <f>L7/L6</f>
        <v>#DIV/0!</v>
      </c>
      <c r="N6" s="89"/>
      <c r="O6" s="91" t="e">
        <f>N7/N6</f>
        <v>#DIV/0!</v>
      </c>
      <c r="P6" s="89"/>
      <c r="Q6" s="91" t="e">
        <f>P7/P6</f>
        <v>#DIV/0!</v>
      </c>
      <c r="R6" s="89"/>
      <c r="S6" s="91" t="e">
        <f>R7/R6</f>
        <v>#DIV/0!</v>
      </c>
      <c r="T6" s="89"/>
      <c r="U6" s="91" t="e">
        <f>T7/T6</f>
        <v>#DIV/0!</v>
      </c>
      <c r="V6" s="89"/>
      <c r="W6" s="91" t="e">
        <f>V7/V6</f>
        <v>#DIV/0!</v>
      </c>
      <c r="X6" s="89"/>
      <c r="Y6" s="91" t="e">
        <f>X7/X6</f>
        <v>#DIV/0!</v>
      </c>
      <c r="Z6" s="10"/>
      <c r="AA6" s="105"/>
    </row>
    <row r="7" spans="1:27" thickBot="1" x14ac:dyDescent="0.35">
      <c r="A7" s="55" t="s">
        <v>35</v>
      </c>
      <c r="B7" s="87"/>
      <c r="C7" s="92"/>
      <c r="D7" s="88"/>
      <c r="E7" s="93"/>
      <c r="F7" s="87"/>
      <c r="G7" s="93"/>
      <c r="H7" s="87"/>
      <c r="I7" s="93"/>
      <c r="J7" s="87"/>
      <c r="K7" s="93"/>
      <c r="L7" s="87"/>
      <c r="M7" s="93"/>
      <c r="N7" s="87"/>
      <c r="O7" s="93"/>
      <c r="P7" s="87"/>
      <c r="Q7" s="93"/>
      <c r="R7" s="87"/>
      <c r="S7" s="93"/>
      <c r="T7" s="87"/>
      <c r="U7" s="93"/>
      <c r="V7" s="87"/>
      <c r="W7" s="93"/>
      <c r="X7" s="87"/>
      <c r="Y7" s="93"/>
      <c r="Z7" s="11" t="s">
        <v>17</v>
      </c>
      <c r="AA7" s="105"/>
    </row>
    <row r="8" spans="1:27" ht="15" customHeight="1" x14ac:dyDescent="0.3">
      <c r="A8" s="2" t="s">
        <v>18</v>
      </c>
      <c r="B8" s="3" t="s">
        <v>19</v>
      </c>
      <c r="C8" s="4" t="s">
        <v>16</v>
      </c>
      <c r="D8" s="3" t="s">
        <v>19</v>
      </c>
      <c r="E8" s="4" t="s">
        <v>16</v>
      </c>
      <c r="F8" s="7" t="s">
        <v>19</v>
      </c>
      <c r="G8" s="12" t="s">
        <v>16</v>
      </c>
      <c r="H8" s="3" t="s">
        <v>19</v>
      </c>
      <c r="I8" s="4" t="s">
        <v>16</v>
      </c>
      <c r="J8" s="3" t="s">
        <v>19</v>
      </c>
      <c r="K8" s="4" t="s">
        <v>16</v>
      </c>
      <c r="L8" s="7" t="s">
        <v>19</v>
      </c>
      <c r="M8" s="12" t="s">
        <v>16</v>
      </c>
      <c r="N8" s="3" t="s">
        <v>19</v>
      </c>
      <c r="O8" s="4" t="s">
        <v>16</v>
      </c>
      <c r="P8" s="3" t="s">
        <v>19</v>
      </c>
      <c r="Q8" s="4" t="s">
        <v>16</v>
      </c>
      <c r="R8" s="7" t="s">
        <v>19</v>
      </c>
      <c r="S8" s="12" t="s">
        <v>16</v>
      </c>
      <c r="T8" s="3" t="s">
        <v>19</v>
      </c>
      <c r="U8" s="4" t="s">
        <v>16</v>
      </c>
      <c r="V8" s="3" t="s">
        <v>19</v>
      </c>
      <c r="W8" s="4" t="s">
        <v>16</v>
      </c>
      <c r="X8" s="7" t="s">
        <v>19</v>
      </c>
      <c r="Y8" s="12" t="s">
        <v>16</v>
      </c>
      <c r="Z8" s="13"/>
      <c r="AA8" s="77"/>
    </row>
    <row r="9" spans="1:27" ht="14.4" x14ac:dyDescent="0.3">
      <c r="A9" s="54" t="s">
        <v>37</v>
      </c>
      <c r="B9" s="42"/>
      <c r="C9" s="14" t="e">
        <f>B9/B13</f>
        <v>#DIV/0!</v>
      </c>
      <c r="D9" s="42"/>
      <c r="E9" s="14" t="e">
        <f>D9/D13</f>
        <v>#DIV/0!</v>
      </c>
      <c r="F9" s="44"/>
      <c r="G9" s="15" t="e">
        <f>F9/F13</f>
        <v>#DIV/0!</v>
      </c>
      <c r="H9" s="42"/>
      <c r="I9" s="14" t="e">
        <f>H9/H13</f>
        <v>#DIV/0!</v>
      </c>
      <c r="J9" s="42"/>
      <c r="K9" s="14" t="e">
        <f>J9/J13</f>
        <v>#DIV/0!</v>
      </c>
      <c r="L9" s="44"/>
      <c r="M9" s="15" t="e">
        <f>L9/L13</f>
        <v>#DIV/0!</v>
      </c>
      <c r="N9" s="42"/>
      <c r="O9" s="14" t="e">
        <f>N9/N13</f>
        <v>#DIV/0!</v>
      </c>
      <c r="P9" s="42"/>
      <c r="Q9" s="14" t="e">
        <f>P9/P13</f>
        <v>#DIV/0!</v>
      </c>
      <c r="R9" s="44"/>
      <c r="S9" s="15" t="e">
        <f>R9/R13</f>
        <v>#DIV/0!</v>
      </c>
      <c r="T9" s="42"/>
      <c r="U9" s="14" t="e">
        <f>T9/T13</f>
        <v>#DIV/0!</v>
      </c>
      <c r="V9" s="42"/>
      <c r="W9" s="14" t="e">
        <f>V9/V13</f>
        <v>#DIV/0!</v>
      </c>
      <c r="X9" s="44"/>
      <c r="Y9" s="15" t="e">
        <f>X9/X13</f>
        <v>#DIV/0!</v>
      </c>
      <c r="Z9" s="16"/>
      <c r="AA9" s="78"/>
    </row>
    <row r="10" spans="1:27" ht="14.4" x14ac:dyDescent="0.3">
      <c r="A10" s="54" t="s">
        <v>36</v>
      </c>
      <c r="B10" s="42"/>
      <c r="C10" s="14" t="e">
        <f>B10/B13</f>
        <v>#DIV/0!</v>
      </c>
      <c r="D10" s="42"/>
      <c r="E10" s="14" t="e">
        <f>D10/D13</f>
        <v>#DIV/0!</v>
      </c>
      <c r="F10" s="44"/>
      <c r="G10" s="15" t="e">
        <f>F10/F13</f>
        <v>#DIV/0!</v>
      </c>
      <c r="H10" s="42"/>
      <c r="I10" s="14" t="e">
        <f>H10/H13</f>
        <v>#DIV/0!</v>
      </c>
      <c r="J10" s="42"/>
      <c r="K10" s="14" t="e">
        <f>J10/J13</f>
        <v>#DIV/0!</v>
      </c>
      <c r="L10" s="44"/>
      <c r="M10" s="15" t="e">
        <f>L10/L13</f>
        <v>#DIV/0!</v>
      </c>
      <c r="N10" s="42"/>
      <c r="O10" s="14" t="e">
        <f>N10/N13</f>
        <v>#DIV/0!</v>
      </c>
      <c r="P10" s="42"/>
      <c r="Q10" s="14" t="e">
        <f>P10/P13</f>
        <v>#DIV/0!</v>
      </c>
      <c r="R10" s="44"/>
      <c r="S10" s="15" t="e">
        <f>R10/R13</f>
        <v>#DIV/0!</v>
      </c>
      <c r="T10" s="42"/>
      <c r="U10" s="14" t="e">
        <f>T10/T13</f>
        <v>#DIV/0!</v>
      </c>
      <c r="V10" s="42"/>
      <c r="W10" s="14" t="e">
        <f>V10/V13</f>
        <v>#DIV/0!</v>
      </c>
      <c r="X10" s="44"/>
      <c r="Y10" s="15" t="e">
        <f>X10/X13</f>
        <v>#DIV/0!</v>
      </c>
      <c r="Z10" s="16"/>
      <c r="AA10" s="78"/>
    </row>
    <row r="11" spans="1:27" ht="14.4" x14ac:dyDescent="0.3">
      <c r="A11" s="54" t="s">
        <v>38</v>
      </c>
      <c r="B11" s="42"/>
      <c r="C11" s="14" t="e">
        <f>B11/B13</f>
        <v>#DIV/0!</v>
      </c>
      <c r="D11" s="42"/>
      <c r="E11" s="14" t="e">
        <f>D11/D13</f>
        <v>#DIV/0!</v>
      </c>
      <c r="F11" s="44"/>
      <c r="G11" s="15" t="e">
        <f>F11/F13</f>
        <v>#DIV/0!</v>
      </c>
      <c r="H11" s="42"/>
      <c r="I11" s="14" t="e">
        <f>H11/H13</f>
        <v>#DIV/0!</v>
      </c>
      <c r="J11" s="42"/>
      <c r="K11" s="14" t="e">
        <f>J11/J13</f>
        <v>#DIV/0!</v>
      </c>
      <c r="L11" s="44"/>
      <c r="M11" s="15" t="e">
        <f>L11/L13</f>
        <v>#DIV/0!</v>
      </c>
      <c r="N11" s="42"/>
      <c r="O11" s="14" t="e">
        <f>N11/N13</f>
        <v>#DIV/0!</v>
      </c>
      <c r="P11" s="42"/>
      <c r="Q11" s="14" t="e">
        <f>P11/P13</f>
        <v>#DIV/0!</v>
      </c>
      <c r="R11" s="44"/>
      <c r="S11" s="15" t="e">
        <f>R11/R13</f>
        <v>#DIV/0!</v>
      </c>
      <c r="T11" s="42"/>
      <c r="U11" s="14" t="e">
        <f>T11/T13</f>
        <v>#DIV/0!</v>
      </c>
      <c r="V11" s="42"/>
      <c r="W11" s="14" t="e">
        <f>V11/V13</f>
        <v>#DIV/0!</v>
      </c>
      <c r="X11" s="44"/>
      <c r="Y11" s="15" t="e">
        <f>X11/X13</f>
        <v>#DIV/0!</v>
      </c>
      <c r="Z11" s="16"/>
      <c r="AA11" s="78"/>
    </row>
    <row r="12" spans="1:27" ht="14.4" x14ac:dyDescent="0.3">
      <c r="A12" s="54" t="s">
        <v>39</v>
      </c>
      <c r="B12" s="43"/>
      <c r="C12" s="9" t="e">
        <f>B12/B13</f>
        <v>#DIV/0!</v>
      </c>
      <c r="D12" s="43"/>
      <c r="E12" s="9" t="e">
        <f>D12/D13</f>
        <v>#DIV/0!</v>
      </c>
      <c r="F12" s="45"/>
      <c r="G12" s="17" t="e">
        <f>F12/F13</f>
        <v>#DIV/0!</v>
      </c>
      <c r="H12" s="43"/>
      <c r="I12" s="9" t="e">
        <f>H12/H13</f>
        <v>#DIV/0!</v>
      </c>
      <c r="J12" s="43"/>
      <c r="K12" s="9" t="e">
        <f>J12/J13</f>
        <v>#DIV/0!</v>
      </c>
      <c r="L12" s="45"/>
      <c r="M12" s="17" t="e">
        <f>L12/L13</f>
        <v>#DIV/0!</v>
      </c>
      <c r="N12" s="43"/>
      <c r="O12" s="9" t="e">
        <f>N12/N13</f>
        <v>#DIV/0!</v>
      </c>
      <c r="P12" s="43"/>
      <c r="Q12" s="9" t="e">
        <f>P12/P13</f>
        <v>#DIV/0!</v>
      </c>
      <c r="R12" s="45"/>
      <c r="S12" s="17" t="e">
        <f>R12/R13</f>
        <v>#DIV/0!</v>
      </c>
      <c r="T12" s="43"/>
      <c r="U12" s="9" t="e">
        <f>T12/T13</f>
        <v>#DIV/0!</v>
      </c>
      <c r="V12" s="43"/>
      <c r="W12" s="9" t="e">
        <f>V12/V13</f>
        <v>#DIV/0!</v>
      </c>
      <c r="X12" s="45"/>
      <c r="Y12" s="17" t="e">
        <f>X12/X13</f>
        <v>#DIV/0!</v>
      </c>
      <c r="Z12" s="16"/>
      <c r="AA12" s="78"/>
    </row>
    <row r="13" spans="1:27" thickBot="1" x14ac:dyDescent="0.35">
      <c r="A13" s="18" t="s">
        <v>20</v>
      </c>
      <c r="B13" s="19">
        <f>B9+B10+B11+B12</f>
        <v>0</v>
      </c>
      <c r="C13" s="20"/>
      <c r="D13" s="21">
        <f>D9+D10+D11+D12</f>
        <v>0</v>
      </c>
      <c r="E13" s="22"/>
      <c r="F13" s="46">
        <f>F9+F10+F11+F12</f>
        <v>0</v>
      </c>
      <c r="G13" s="23"/>
      <c r="H13" s="19">
        <f>H9+H10+H11+H12</f>
        <v>0</v>
      </c>
      <c r="I13" s="20"/>
      <c r="J13" s="21">
        <f>J9+J10+J11+J12</f>
        <v>0</v>
      </c>
      <c r="K13" s="22"/>
      <c r="L13" s="46">
        <f>L9+L10+L11+L12</f>
        <v>0</v>
      </c>
      <c r="M13" s="23"/>
      <c r="N13" s="19">
        <f>N9+N10+N11+N12</f>
        <v>0</v>
      </c>
      <c r="O13" s="20"/>
      <c r="P13" s="21">
        <f>P9+P10+P11+P12</f>
        <v>0</v>
      </c>
      <c r="Q13" s="22"/>
      <c r="R13" s="46">
        <f>R9+R10+R11+R12</f>
        <v>0</v>
      </c>
      <c r="S13" s="23"/>
      <c r="T13" s="19">
        <f>T9+T10+T11+T12</f>
        <v>0</v>
      </c>
      <c r="U13" s="20"/>
      <c r="V13" s="21">
        <f>V9+V10+V11+V12</f>
        <v>0</v>
      </c>
      <c r="W13" s="22"/>
      <c r="X13" s="46">
        <f>X9+X10+X11+X12</f>
        <v>0</v>
      </c>
      <c r="Y13" s="23"/>
      <c r="Z13" s="24"/>
      <c r="AA13" s="79"/>
    </row>
    <row r="14" spans="1:27" ht="57.6" x14ac:dyDescent="0.3">
      <c r="A14" s="2" t="s">
        <v>21</v>
      </c>
      <c r="B14" s="25" t="s">
        <v>22</v>
      </c>
      <c r="C14" s="57" t="s">
        <v>41</v>
      </c>
      <c r="D14" s="25" t="s">
        <v>22</v>
      </c>
      <c r="E14" s="4" t="s">
        <v>23</v>
      </c>
      <c r="F14" s="25" t="s">
        <v>22</v>
      </c>
      <c r="G14" s="4" t="s">
        <v>23</v>
      </c>
      <c r="H14" s="25" t="s">
        <v>22</v>
      </c>
      <c r="I14" s="4" t="s">
        <v>23</v>
      </c>
      <c r="J14" s="25" t="s">
        <v>22</v>
      </c>
      <c r="K14" s="4" t="s">
        <v>23</v>
      </c>
      <c r="L14" s="25" t="s">
        <v>22</v>
      </c>
      <c r="M14" s="4" t="s">
        <v>23</v>
      </c>
      <c r="N14" s="25" t="s">
        <v>22</v>
      </c>
      <c r="O14" s="4" t="s">
        <v>23</v>
      </c>
      <c r="P14" s="25" t="s">
        <v>22</v>
      </c>
      <c r="Q14" s="4" t="s">
        <v>23</v>
      </c>
      <c r="R14" s="25" t="s">
        <v>22</v>
      </c>
      <c r="S14" s="4" t="s">
        <v>23</v>
      </c>
      <c r="T14" s="25" t="s">
        <v>22</v>
      </c>
      <c r="U14" s="4" t="s">
        <v>23</v>
      </c>
      <c r="V14" s="25" t="s">
        <v>22</v>
      </c>
      <c r="W14" s="4" t="s">
        <v>23</v>
      </c>
      <c r="X14" s="25" t="s">
        <v>22</v>
      </c>
      <c r="Y14" s="4" t="s">
        <v>23</v>
      </c>
      <c r="Z14" s="26"/>
      <c r="AA14" s="104"/>
    </row>
    <row r="15" spans="1:27" ht="14.4" x14ac:dyDescent="0.3">
      <c r="A15" s="96"/>
      <c r="B15" s="42"/>
      <c r="C15" s="47"/>
      <c r="D15" s="42"/>
      <c r="E15" s="47"/>
      <c r="F15" s="42"/>
      <c r="G15" s="47"/>
      <c r="H15" s="42"/>
      <c r="I15" s="47"/>
      <c r="J15" s="42"/>
      <c r="K15" s="47"/>
      <c r="L15" s="42"/>
      <c r="M15" s="47"/>
      <c r="N15" s="42"/>
      <c r="O15" s="47"/>
      <c r="P15" s="42"/>
      <c r="Q15" s="47"/>
      <c r="R15" s="42"/>
      <c r="S15" s="47"/>
      <c r="T15" s="42"/>
      <c r="U15" s="47"/>
      <c r="V15" s="42"/>
      <c r="W15" s="47"/>
      <c r="X15" s="42"/>
      <c r="Y15" s="47"/>
      <c r="Z15" s="27"/>
      <c r="AA15" s="105"/>
    </row>
    <row r="16" spans="1:27" thickBot="1" x14ac:dyDescent="0.35">
      <c r="A16" s="56" t="s">
        <v>24</v>
      </c>
      <c r="B16" s="97" t="e">
        <f>B13/B15/C15</f>
        <v>#DIV/0!</v>
      </c>
      <c r="C16" s="98"/>
      <c r="D16" s="97" t="e">
        <f>D13/D15/E15</f>
        <v>#DIV/0!</v>
      </c>
      <c r="E16" s="98"/>
      <c r="F16" s="97" t="e">
        <f>F13/F15/G15</f>
        <v>#DIV/0!</v>
      </c>
      <c r="G16" s="98"/>
      <c r="H16" s="97" t="e">
        <f>H13/H15/I15</f>
        <v>#DIV/0!</v>
      </c>
      <c r="I16" s="98"/>
      <c r="J16" s="97" t="e">
        <f>J13/J15/K15</f>
        <v>#DIV/0!</v>
      </c>
      <c r="K16" s="98"/>
      <c r="L16" s="97" t="e">
        <f>L13/L15/M15</f>
        <v>#DIV/0!</v>
      </c>
      <c r="M16" s="98"/>
      <c r="N16" s="97" t="e">
        <f>N13/N15/O15</f>
        <v>#DIV/0!</v>
      </c>
      <c r="O16" s="98"/>
      <c r="P16" s="97" t="e">
        <f>P13/P15/Q15</f>
        <v>#DIV/0!</v>
      </c>
      <c r="Q16" s="98"/>
      <c r="R16" s="97" t="e">
        <f>R13/R15/S15</f>
        <v>#DIV/0!</v>
      </c>
      <c r="S16" s="98"/>
      <c r="T16" s="97" t="e">
        <f>T13/T15/U15</f>
        <v>#DIV/0!</v>
      </c>
      <c r="U16" s="98"/>
      <c r="V16" s="97" t="e">
        <f>V13/V15/W15</f>
        <v>#DIV/0!</v>
      </c>
      <c r="W16" s="98"/>
      <c r="X16" s="97" t="e">
        <f>X13/X15/Y15</f>
        <v>#DIV/0!</v>
      </c>
      <c r="Y16" s="98"/>
      <c r="Z16" s="28"/>
      <c r="AA16" s="106"/>
    </row>
    <row r="17" spans="1:27" thickBot="1" x14ac:dyDescent="0.35">
      <c r="A17" s="29" t="s">
        <v>25</v>
      </c>
      <c r="B17" s="48"/>
      <c r="C17" s="49" t="e">
        <f>B17/B13</f>
        <v>#DIV/0!</v>
      </c>
      <c r="D17" s="50"/>
      <c r="E17" s="51" t="e">
        <f>D17/D13</f>
        <v>#DIV/0!</v>
      </c>
      <c r="F17" s="50"/>
      <c r="G17" s="51" t="e">
        <f>F17/F13</f>
        <v>#DIV/0!</v>
      </c>
      <c r="H17" s="48"/>
      <c r="I17" s="49" t="e">
        <f>H17/H13</f>
        <v>#DIV/0!</v>
      </c>
      <c r="J17" s="50"/>
      <c r="K17" s="51" t="e">
        <f>J17/J13</f>
        <v>#DIV/0!</v>
      </c>
      <c r="L17" s="50"/>
      <c r="M17" s="51" t="e">
        <f>L17/L13</f>
        <v>#DIV/0!</v>
      </c>
      <c r="N17" s="48"/>
      <c r="O17" s="49" t="e">
        <f>N17/N13</f>
        <v>#DIV/0!</v>
      </c>
      <c r="P17" s="50"/>
      <c r="Q17" s="51" t="e">
        <f>P17/P13</f>
        <v>#DIV/0!</v>
      </c>
      <c r="R17" s="50"/>
      <c r="S17" s="51" t="e">
        <f>R17/R13</f>
        <v>#DIV/0!</v>
      </c>
      <c r="T17" s="48"/>
      <c r="U17" s="49" t="e">
        <f>T17/T13</f>
        <v>#DIV/0!</v>
      </c>
      <c r="V17" s="50"/>
      <c r="W17" s="51" t="e">
        <f>V17/V13</f>
        <v>#DIV/0!</v>
      </c>
      <c r="X17" s="50"/>
      <c r="Y17" s="51" t="e">
        <f>X17/X13</f>
        <v>#DIV/0!</v>
      </c>
      <c r="Z17" s="30"/>
      <c r="AA17" s="80"/>
    </row>
    <row r="18" spans="1:27" ht="14.4" x14ac:dyDescent="0.3">
      <c r="A18" s="2" t="s">
        <v>26</v>
      </c>
      <c r="B18" s="107"/>
      <c r="C18" s="108"/>
      <c r="D18" s="107"/>
      <c r="E18" s="108"/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07"/>
      <c r="Q18" s="108"/>
      <c r="R18" s="107"/>
      <c r="S18" s="108"/>
      <c r="T18" s="107"/>
      <c r="U18" s="108"/>
      <c r="V18" s="107"/>
      <c r="W18" s="108"/>
      <c r="X18" s="107"/>
      <c r="Y18" s="108"/>
      <c r="Z18" s="8"/>
      <c r="AA18" s="104"/>
    </row>
    <row r="19" spans="1:27" thickBot="1" x14ac:dyDescent="0.35">
      <c r="A19" s="55" t="s">
        <v>40</v>
      </c>
      <c r="B19" s="99" t="e">
        <f>B18/B13</f>
        <v>#DIV/0!</v>
      </c>
      <c r="C19" s="100"/>
      <c r="D19" s="99" t="e">
        <f>D18/D13</f>
        <v>#DIV/0!</v>
      </c>
      <c r="E19" s="100"/>
      <c r="F19" s="99" t="e">
        <f>F18/F13</f>
        <v>#DIV/0!</v>
      </c>
      <c r="G19" s="100"/>
      <c r="H19" s="99" t="e">
        <f>H18/H13</f>
        <v>#DIV/0!</v>
      </c>
      <c r="I19" s="100"/>
      <c r="J19" s="99" t="e">
        <f>J18/J13</f>
        <v>#DIV/0!</v>
      </c>
      <c r="K19" s="100"/>
      <c r="L19" s="99" t="e">
        <f>L18/L13</f>
        <v>#DIV/0!</v>
      </c>
      <c r="M19" s="100"/>
      <c r="N19" s="99" t="e">
        <f>N18/N13</f>
        <v>#DIV/0!</v>
      </c>
      <c r="O19" s="100"/>
      <c r="P19" s="99" t="e">
        <f>P18/P13</f>
        <v>#DIV/0!</v>
      </c>
      <c r="Q19" s="100"/>
      <c r="R19" s="99" t="e">
        <f>R18/R13</f>
        <v>#DIV/0!</v>
      </c>
      <c r="S19" s="100"/>
      <c r="T19" s="99" t="e">
        <f>T18/T13</f>
        <v>#DIV/0!</v>
      </c>
      <c r="U19" s="100"/>
      <c r="V19" s="99" t="e">
        <f>V18/V13</f>
        <v>#DIV/0!</v>
      </c>
      <c r="W19" s="100"/>
      <c r="X19" s="99" t="e">
        <f>X18/X13</f>
        <v>#DIV/0!</v>
      </c>
      <c r="Y19" s="100"/>
      <c r="Z19" s="31"/>
      <c r="AA19" s="106"/>
    </row>
    <row r="20" spans="1:27" thickBot="1" x14ac:dyDescent="0.35">
      <c r="A20" s="29" t="s">
        <v>27</v>
      </c>
      <c r="B20" s="50"/>
      <c r="C20" s="51" t="e">
        <f>B20/(B9+B10)</f>
        <v>#DIV/0!</v>
      </c>
      <c r="D20" s="48">
        <v>0</v>
      </c>
      <c r="E20" s="51" t="e">
        <f>D20/(D9+D10)</f>
        <v>#DIV/0!</v>
      </c>
      <c r="F20" s="48">
        <v>0</v>
      </c>
      <c r="G20" s="51" t="e">
        <f>F20/(F9+F10)</f>
        <v>#DIV/0!</v>
      </c>
      <c r="H20" s="50"/>
      <c r="I20" s="51" t="e">
        <f>H20/(H9+H10)</f>
        <v>#DIV/0!</v>
      </c>
      <c r="J20" s="48">
        <v>0</v>
      </c>
      <c r="K20" s="51" t="e">
        <f>J20/(J9+J10)</f>
        <v>#DIV/0!</v>
      </c>
      <c r="L20" s="48">
        <v>0</v>
      </c>
      <c r="M20" s="51" t="e">
        <f>L20/(L9+L10)</f>
        <v>#DIV/0!</v>
      </c>
      <c r="N20" s="50"/>
      <c r="O20" s="51" t="e">
        <f>N20/(N9+N10)</f>
        <v>#DIV/0!</v>
      </c>
      <c r="P20" s="48">
        <v>0</v>
      </c>
      <c r="Q20" s="51" t="e">
        <f>P20/(P9+P10)</f>
        <v>#DIV/0!</v>
      </c>
      <c r="R20" s="48">
        <v>0</v>
      </c>
      <c r="S20" s="51" t="e">
        <f>R20/(R9+R10)</f>
        <v>#DIV/0!</v>
      </c>
      <c r="T20" s="50"/>
      <c r="U20" s="51" t="e">
        <f>T20/(T9+T10)</f>
        <v>#DIV/0!</v>
      </c>
      <c r="V20" s="48">
        <v>0</v>
      </c>
      <c r="W20" s="51" t="e">
        <f>V20/(V9+V10)</f>
        <v>#DIV/0!</v>
      </c>
      <c r="X20" s="48">
        <v>0</v>
      </c>
      <c r="Y20" s="51" t="e">
        <f>X20/(X9+X10)</f>
        <v>#DIV/0!</v>
      </c>
      <c r="Z20" s="30" t="s">
        <v>28</v>
      </c>
      <c r="AA20" s="80"/>
    </row>
    <row r="21" spans="1:27" thickBot="1" x14ac:dyDescent="0.35">
      <c r="A21" s="32" t="s">
        <v>29</v>
      </c>
      <c r="B21" s="101"/>
      <c r="C21" s="102"/>
      <c r="D21" s="101"/>
      <c r="E21" s="102"/>
      <c r="F21" s="101"/>
      <c r="G21" s="102"/>
      <c r="H21" s="101"/>
      <c r="I21" s="102"/>
      <c r="J21" s="101"/>
      <c r="K21" s="102"/>
      <c r="L21" s="101"/>
      <c r="M21" s="102"/>
      <c r="N21" s="101"/>
      <c r="O21" s="102"/>
      <c r="P21" s="101"/>
      <c r="Q21" s="102"/>
      <c r="R21" s="101"/>
      <c r="S21" s="102"/>
      <c r="T21" s="101"/>
      <c r="U21" s="102"/>
      <c r="V21" s="101"/>
      <c r="W21" s="102"/>
      <c r="X21" s="101"/>
      <c r="Y21" s="102"/>
      <c r="Z21" s="33"/>
      <c r="AA21" s="80"/>
    </row>
    <row r="22" spans="1:27" ht="28.8" x14ac:dyDescent="0.3">
      <c r="A22" s="94" t="s">
        <v>33</v>
      </c>
      <c r="B22" s="34" t="s">
        <v>30</v>
      </c>
      <c r="C22" s="35" t="s">
        <v>31</v>
      </c>
      <c r="D22" s="36"/>
      <c r="E22" s="36"/>
      <c r="F22" s="36"/>
      <c r="G22" s="36"/>
      <c r="H22" s="73" t="s">
        <v>30</v>
      </c>
      <c r="I22" s="35" t="s">
        <v>31</v>
      </c>
      <c r="J22" s="36"/>
      <c r="K22" s="36"/>
      <c r="L22" s="36"/>
      <c r="M22" s="36"/>
      <c r="N22" s="73" t="s">
        <v>30</v>
      </c>
      <c r="O22" s="35" t="s">
        <v>31</v>
      </c>
      <c r="P22" s="36"/>
      <c r="Q22" s="36"/>
      <c r="R22" s="36"/>
      <c r="S22" s="36"/>
      <c r="T22" s="73" t="s">
        <v>30</v>
      </c>
      <c r="U22" s="35" t="s">
        <v>31</v>
      </c>
      <c r="V22" s="36"/>
      <c r="W22" s="36"/>
      <c r="X22" s="36"/>
      <c r="Y22" s="36"/>
      <c r="Z22" s="72"/>
      <c r="AA22" s="104"/>
    </row>
    <row r="23" spans="1:27" ht="14.4" x14ac:dyDescent="0.3">
      <c r="A23" s="95"/>
      <c r="B23" s="52"/>
      <c r="C23" s="53"/>
      <c r="D23" s="37"/>
      <c r="E23" s="37"/>
      <c r="F23" s="37"/>
      <c r="G23" s="37"/>
      <c r="H23" s="74"/>
      <c r="I23" s="53"/>
      <c r="J23" s="37"/>
      <c r="K23" s="37"/>
      <c r="L23" s="37"/>
      <c r="M23" s="37"/>
      <c r="N23" s="74"/>
      <c r="O23" s="53"/>
      <c r="P23" s="37"/>
      <c r="Q23" s="37"/>
      <c r="R23" s="37"/>
      <c r="S23" s="37"/>
      <c r="T23" s="74"/>
      <c r="U23" s="53"/>
      <c r="V23" s="37"/>
      <c r="W23" s="37"/>
      <c r="X23" s="37"/>
      <c r="Y23" s="37"/>
      <c r="Z23" s="71" t="s">
        <v>32</v>
      </c>
      <c r="AA23" s="105"/>
    </row>
    <row r="24" spans="1:27" ht="15.75" customHeight="1" thickBot="1" x14ac:dyDescent="0.35">
      <c r="A24" s="70"/>
      <c r="B24" s="66" t="e">
        <f>C23/B23</f>
        <v>#DIV/0!</v>
      </c>
      <c r="C24" s="67"/>
      <c r="D24" s="37"/>
      <c r="E24" s="37"/>
      <c r="F24" s="37"/>
      <c r="G24" s="37"/>
      <c r="H24" s="76" t="e">
        <f>I23/H23</f>
        <v>#DIV/0!</v>
      </c>
      <c r="I24" s="67"/>
      <c r="J24" s="37"/>
      <c r="K24" s="37"/>
      <c r="L24" s="37"/>
      <c r="M24" s="37"/>
      <c r="N24" s="76" t="e">
        <f>O23/N23</f>
        <v>#DIV/0!</v>
      </c>
      <c r="O24" s="67"/>
      <c r="P24" s="37"/>
      <c r="Q24" s="37"/>
      <c r="R24" s="37"/>
      <c r="S24" s="37"/>
      <c r="T24" s="75" t="e">
        <f>U23/T23</f>
        <v>#DIV/0!</v>
      </c>
      <c r="U24" s="69"/>
      <c r="V24" s="37"/>
      <c r="W24" s="37"/>
      <c r="X24" s="37"/>
      <c r="Y24" s="37"/>
      <c r="Z24" s="70"/>
      <c r="AA24" s="106"/>
    </row>
    <row r="25" spans="1:27" ht="63" customHeight="1" x14ac:dyDescent="0.3">
      <c r="A25" s="68" t="s">
        <v>43</v>
      </c>
    </row>
    <row r="26" spans="1:27" ht="15.75" customHeight="1" x14ac:dyDescent="0.3">
      <c r="A26" s="1"/>
      <c r="AA26" s="38"/>
    </row>
    <row r="27" spans="1:27" ht="15.75" customHeight="1" x14ac:dyDescent="0.3">
      <c r="A27" s="1"/>
    </row>
    <row r="28" spans="1:27" ht="15.75" customHeight="1" x14ac:dyDescent="0.3">
      <c r="A28" s="59"/>
    </row>
    <row r="29" spans="1:27" ht="15.75" customHeight="1" x14ac:dyDescent="0.3">
      <c r="A29" s="1"/>
      <c r="AA29" s="111"/>
    </row>
    <row r="30" spans="1:27" ht="15.75" customHeight="1" x14ac:dyDescent="0.3">
      <c r="A30" s="1"/>
      <c r="AA30" s="112"/>
    </row>
    <row r="31" spans="1:27" ht="15.75" customHeight="1" x14ac:dyDescent="0.3">
      <c r="A31" s="1"/>
      <c r="AA31" s="112"/>
    </row>
    <row r="32" spans="1:27" ht="15.75" customHeight="1" x14ac:dyDescent="0.3">
      <c r="A32" s="1"/>
      <c r="AA32" s="112"/>
    </row>
    <row r="33" spans="1:27" ht="15.75" customHeight="1" x14ac:dyDescent="0.3">
      <c r="A33" s="1"/>
      <c r="AA33" s="112"/>
    </row>
    <row r="34" spans="1:27" ht="18" customHeight="1" x14ac:dyDescent="0.3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15.75" customHeight="1" x14ac:dyDescent="0.3"/>
    <row r="36" spans="1:27" ht="15.75" customHeight="1" x14ac:dyDescent="0.3"/>
    <row r="37" spans="1:27" ht="15.75" customHeight="1" x14ac:dyDescent="0.3"/>
    <row r="38" spans="1:27" ht="15.75" customHeight="1" x14ac:dyDescent="0.3"/>
    <row r="39" spans="1:27" ht="15.75" customHeight="1" x14ac:dyDescent="0.3">
      <c r="A39" s="41"/>
    </row>
    <row r="40" spans="1:27" ht="15.75" customHeight="1" x14ac:dyDescent="0.3"/>
    <row r="41" spans="1:27" ht="15.75" customHeight="1" x14ac:dyDescent="0.3"/>
    <row r="42" spans="1:27" ht="15.75" customHeight="1" x14ac:dyDescent="0.3"/>
    <row r="43" spans="1:27" ht="15.75" customHeight="1" x14ac:dyDescent="0.3"/>
    <row r="44" spans="1:27" ht="15.75" customHeight="1" x14ac:dyDescent="0.3"/>
    <row r="45" spans="1:27" ht="15.75" customHeight="1" x14ac:dyDescent="0.3"/>
    <row r="46" spans="1:27" ht="15.75" customHeight="1" x14ac:dyDescent="0.3"/>
    <row r="47" spans="1:27" ht="15.75" customHeight="1" x14ac:dyDescent="0.3"/>
    <row r="48" spans="1:27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1">
    <mergeCell ref="AA29:AA33"/>
  </mergeCells>
  <pageMargins left="0" right="0" top="0.75" bottom="0.75" header="0" footer="0"/>
  <pageSetup scale="55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5173460500B4E95D6E746241C127C" ma:contentTypeVersion="9" ma:contentTypeDescription="Create a new document." ma:contentTypeScope="" ma:versionID="19a97491499d1863a7ad62af25fa51fe">
  <xsd:schema xmlns:xsd="http://www.w3.org/2001/XMLSchema" xmlns:xs="http://www.w3.org/2001/XMLSchema" xmlns:p="http://schemas.microsoft.com/office/2006/metadata/properties" xmlns:ns2="d2efd6b8-2234-4349-a32a-8ee9b513af32" xmlns:ns3="b7360c85-e685-4e52-84ac-1c0bb0e1304c" targetNamespace="http://schemas.microsoft.com/office/2006/metadata/properties" ma:root="true" ma:fieldsID="8401ee4496036bea38c4fc4249be4ca1" ns2:_="" ns3:_="">
    <xsd:import namespace="d2efd6b8-2234-4349-a32a-8ee9b513af32"/>
    <xsd:import namespace="b7360c85-e685-4e52-84ac-1c0bb0e1304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fd6b8-2234-4349-a32a-8ee9b513af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60c85-e685-4e52-84ac-1c0bb0e13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3559B9-A338-4318-AC88-374C5F9515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96799F-3771-4B58-B561-793624146E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75186-9CF4-4B49-ADC7-5FC72ED54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efd6b8-2234-4349-a32a-8ee9b513af32"/>
    <ds:schemaRef ds:uri="b7360c85-e685-4e52-84ac-1c0bb0e130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Wood</dc:creator>
  <cp:lastModifiedBy>Nancy Thomas</cp:lastModifiedBy>
  <dcterms:created xsi:type="dcterms:W3CDTF">2022-01-18T19:37:20Z</dcterms:created>
  <dcterms:modified xsi:type="dcterms:W3CDTF">2024-01-03T20:05:30Z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0x010100C3C5173460500B4E95D6E746241C127C</vt:lpwstr>
  </property>
</Properties>
</file>